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9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6398DEC3-37B4-4B46-AE3F-27A901F8D8D9}" xr6:coauthVersionLast="47" xr6:coauthVersionMax="47" xr10:uidLastSave="{00000000-0000-0000-0000-000000000000}"/>
  <bookViews>
    <workbookView xWindow="2115" yWindow="690" windowWidth="16965" windowHeight="15600" xr2:uid="{00000000-000D-0000-FFFF-FFFF00000000}"/>
  </bookViews>
  <sheets>
    <sheet name="Sheet1" sheetId="1" r:id="rId1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E37" i="1"/>
  <c r="D37" i="1"/>
  <c r="D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D38" authorId="1" shapeId="0" xr:uid="{AA661120-7857-4BDC-A71B-6AB38652D7E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<sst xmlns="http://schemas.openxmlformats.org/spreadsheetml/2006/main" count="116" uniqueCount="73">
  <si>
    <t>DD4805893</t>
  </si>
  <si>
    <t>C17306-N New Jersey Turnpike Authority, Site Config, VF-2369-96X336-20-RGB</t>
  </si>
  <si>
    <t>Rev 00</t>
  </si>
  <si>
    <t>SYSTEM CONFIGURATION
VF-2369-96X336-20-RGB @1</t>
  </si>
  <si>
    <t>SIGN/S</t>
  </si>
  <si>
    <t>OPTION</t>
  </si>
  <si>
    <t>VALUE</t>
  </si>
  <si>
    <t>MODEL</t>
  </si>
  <si>
    <t>VF</t>
  </si>
  <si>
    <t>ACCESS</t>
  </si>
  <si>
    <t>REAR</t>
  </si>
  <si>
    <t>MODULE</t>
  </si>
  <si>
    <t>MODULE TYPE</t>
  </si>
  <si>
    <t>FULL COLOR</t>
  </si>
  <si>
    <t>MODULE POWER TYPE</t>
  </si>
  <si>
    <t>ProLink5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</si>
  <si>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</si>
  <si>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</si>
  <si>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</si>
  <si>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</si>
  <si>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</si>
  <si>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</si>
  <si>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</si>
  <si>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</si>
  <si>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</si>
  <si>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</si>
  <si>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</si>
  <si>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</si>
  <si>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</si>
  <si>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ADD LIGHT SENSORS (LUX)</t>
  </si>
  <si>
    <t>MULTI-DIRECTIONAL (MDLS)</t>
  </si>
  <si>
    <t>DEFAULT</t>
  </si>
  <si>
    <t>ON DISPLAY INTERFACE</t>
  </si>
  <si>
    <t>ADD TEMP SENSORS</t>
  </si>
  <si>
    <t>HAS HUMIDITY SENSORS</t>
  </si>
  <si>
    <t>NO</t>
  </si>
  <si>
    <t>HAS ISOLATION BOARDS</t>
  </si>
  <si>
    <t>--</t>
  </si>
  <si>
    <t>HAS DCIO</t>
  </si>
  <si>
    <t>YES</t>
  </si>
  <si>
    <t>VCB II RETRO</t>
  </si>
  <si>
    <t>HAS DOOR SENSORS (SIGN)</t>
  </si>
  <si>
    <t>YES 1</t>
  </si>
  <si>
    <t>CONNECT TO MODULE - NO</t>
  </si>
  <si>
    <t>HAS AIRFLOW SENSORS</t>
  </si>
  <si>
    <t>HAS RPM SENSORS</t>
  </si>
  <si>
    <t>SPECIFY TEMPERATURE ZONE</t>
  </si>
  <si>
    <t>MEDIUM TEMP (MT)</t>
  </si>
  <si>
    <t>ADD CABINET HEATERS</t>
  </si>
  <si>
    <t>ADD DEFOG HEATERS</t>
  </si>
  <si>
    <t>FACE FANS</t>
  </si>
  <si>
    <t>ADD VENT FANS</t>
  </si>
  <si>
    <t>HAS BEACONS</t>
  </si>
  <si>
    <t>HAS SURGE SUPPRESSORS</t>
  </si>
  <si>
    <t>YES 2</t>
  </si>
  <si>
    <t>CHOOSE POWER SYSTEM</t>
  </si>
  <si>
    <t>PS REDUNDANCY BOARD</t>
  </si>
  <si>
    <t>PERIPHERAL CONFIGURATION - ADVANCED SETUP</t>
  </si>
  <si>
    <t>DOOR SWITCH 2 (TC)</t>
  </si>
  <si>
    <t>UPS</t>
  </si>
  <si>
    <t>Generic UPS</t>
  </si>
  <si>
    <t/>
  </si>
  <si>
    <t>Default IP</t>
  </si>
  <si>
    <t>Control equipment</t>
  </si>
  <si>
    <t>Ethernet</t>
  </si>
  <si>
    <t>CUSTOM OPTIONS</t>
  </si>
  <si>
    <t>SYSTEM BACKUP FILES</t>
  </si>
  <si>
    <t>DD4805947</t>
  </si>
  <si>
    <t>TRANSLATION TABLE</t>
  </si>
  <si>
    <t>N/A</t>
  </si>
  <si>
    <t>CONTROLLER CONFIGURATION PACKAGE</t>
  </si>
  <si>
    <t>Reference Drawings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</si>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</sst>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/>
    <xf numFmtId="0" fontId="0" fillId="0" borderId="28" xfId="0" applyBorder="1"/>
    <xf numFmtId="0" fontId="0" fillId="0" borderId="23" xfId="0" applyBorder="1"/>
    <xf numFmtId="0" fontId="0" fillId="0" borderId="22" xfId="0" applyBorder="1"/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2" borderId="24" xfId="0" quotePrefix="1" applyFill="1" applyBorder="1"/>
    <xf numFmtId="0" fontId="0" fillId="2" borderId="24" xfId="0" quotePrefix="1" applyFill="1" applyBorder="1" applyAlignment="1">
      <alignment horizontal="left"/>
    </xf>
    <xf numFmtId="0" fontId="0" fillId="2" borderId="34" xfId="0" quotePrefix="1" applyFill="1" applyBorder="1"/>
    <xf numFmtId="0" fontId="0" fillId="0" borderId="37" xfId="0" quotePrefix="1" applyBorder="1" applyAlignment="1">
      <alignment horizontal="left"/>
    </xf>
    <xf numFmtId="0" fontId="0" fillId="0" borderId="12" xfId="0" quotePrefix="1" applyBorder="1"/>
    <xf numFmtId="0" fontId="0" fillId="2" borderId="25" xfId="0" quotePrefix="1" applyFill="1" applyBorder="1" applyAlignment="1">
      <alignment horizontal="left"/>
    </xf>
    <xf numFmtId="9" fontId="0" fillId="2" borderId="25" xfId="0" quotePrefix="1" applyNumberFormat="1" applyFill="1" applyBorder="1" applyAlignment="1">
      <alignment horizontal="left"/>
    </xf>
    <xf numFmtId="0" fontId="0" fillId="2" borderId="35" xfId="0" quotePrefix="1" applyFill="1" applyBorder="1"/>
    <xf numFmtId="0" fontId="0" fillId="0" borderId="34" xfId="0" quotePrefix="1" applyBorder="1"/>
    <xf numFmtId="0" fontId="0" fillId="0" borderId="34" xfId="0" applyBorder="1"/>
    <xf numFmtId="0" fontId="0" fillId="0" borderId="13" xfId="0" quotePrefix="1" applyBorder="1"/>
    <xf numFmtId="0" fontId="0" fillId="0" borderId="35" xfId="0" quotePrefix="1" applyBorder="1"/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32" xfId="0" applyBorder="1" applyAlignment="1">
      <alignment vertical="center"/>
    </xf>
    <xf numFmtId="0" fontId="3" fillId="0" borderId="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8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4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" xfId="0" quotePrefix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28" xfId="0" quotePrefix="1" applyFill="1" applyBorder="1" applyAlignment="1">
      <alignment horizontal="center" vertical="center"/>
    </xf>
    <xf numFmtId="0" fontId="0" fillId="2" borderId="29" xfId="0" quotePrefix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6" xfId="0" applyFont="1" applyBorder="1" applyAlignment="1">
      <alignment horizontal="center" wrapText="1"/>
    </xf>
    <xf numFmtId="0" fontId="3" fillId="0" borderId="21" xfId="0" applyFont="1" applyBorder="1" applyAlignment="1">
      <alignment horizontal="center"/>
    </xf>
    <xf numFmtId="0" fontId="0" fillId="0" borderId="28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3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17.7109375" customWidth="1"/>
    <col min="3" max="3" width="19.7109375" customWidth="1"/>
    <col min="4" max="4" width="25.42578125" customWidth="1"/>
    <col min="5" max="5" width="20.85546875" customWidth="1"/>
    <col min="6" max="6" width="27.140625" customWidth="1"/>
    <col min="7" max="7" width="14.28515625" customWidth="1"/>
  </cols>
  <sheetData>
    <row r="1" spans="2:7" ht="15.75" thickBot="1">
      <c r="B1" s="26" t="s">
        <v>0</v>
      </c>
      <c r="C1" s="26"/>
      <c r="D1" s="48" t="s">
        <v>1</v>
      </c>
      <c r="E1" s="48"/>
      <c r="F1" s="48"/>
      <c r="G1" s="27" t="s">
        <v>2</v>
      </c>
    </row>
    <row r="2" spans="2:7" ht="30.75" customHeight="1">
      <c r="B2" s="81" t="s">
        <v>3</v>
      </c>
      <c r="C2" s="50"/>
      <c r="D2" s="50"/>
      <c r="E2" s="50"/>
      <c r="F2" s="82"/>
      <c r="G2" s="87" t="s">
        <v>4</v>
      </c>
    </row>
    <row r="3" spans="2:7" ht="15.75" thickBot="1">
      <c r="B3" s="79" t="s">
        <v>5</v>
      </c>
      <c r="C3" s="80"/>
      <c r="D3" s="85" t="s">
        <v>6</v>
      </c>
      <c r="E3" s="80"/>
      <c r="F3" s="86"/>
      <c r="G3" s="88"/>
    </row>
    <row r="4" spans="2:7">
      <c r="B4" s="15" t="s">
        <v>7</v>
      </c>
      <c r="C4" s="14"/>
      <c r="D4" s="68" t="s">
        <v>8</v>
      </c>
      <c r="E4" s="68"/>
      <c r="F4" s="68"/>
      <c r="G4" s="74">
        <v>1</v>
      </c>
    </row>
    <row r="5" spans="2:7">
      <c r="B5" s="15" t="s">
        <v>9</v>
      </c>
      <c r="C5" s="14"/>
      <c r="D5" s="68" t="s">
        <v>10</v>
      </c>
      <c r="E5" s="68"/>
      <c r="F5" s="68"/>
      <c r="G5" s="75"/>
    </row>
    <row r="6" spans="2:7">
      <c r="B6" s="59" t="s">
        <v>11</v>
      </c>
      <c r="C6" s="14" t="s">
        <v>12</v>
      </c>
      <c r="D6" s="68" t="s">
        <v>13</v>
      </c>
      <c r="E6" s="68"/>
      <c r="F6" s="68"/>
      <c r="G6" s="75"/>
    </row>
    <row r="7" spans="2:7">
      <c r="B7" s="59"/>
      <c r="C7" s="14" t="s">
        <v>14</v>
      </c>
      <c r="D7" s="68" t="s">
        <v>15</v>
      </c>
      <c r="E7" s="68"/>
      <c r="F7" s="68"/>
      <c r="G7" s="75"/>
    </row>
    <row r="8" spans="2:7">
      <c r="B8" s="59"/>
      <c r="C8" s="14" t="s">
        <v>16</v>
      </c>
      <c r="D8" s="68" t="s">
        <v>17</v>
      </c>
      <c r="E8" s="68"/>
      <c r="F8" s="68"/>
      <c r="G8" s="75"/>
    </row>
    <row r="9" spans="2:7">
      <c r="B9" s="59"/>
      <c r="C9" s="14" t="s">
        <v>18</v>
      </c>
      <c r="D9" s="84">
        <f>IF(D8="16x16",20,IF(D8="20x20",16,IF(D8="25x25",13,"SELECT MODULE SIZE")))</f>
        <v>20</v>
      </c>
      <c r="E9" s="84"/>
      <c r="F9" s="84"/>
      <c r="G9" s="75"/>
    </row>
    <row r="10" spans="2:7">
      <c r="B10" s="83" t="s">
        <v>19</v>
      </c>
      <c r="C10" s="68"/>
      <c r="D10" s="84">
        <v>96</v>
      </c>
      <c r="E10" s="84"/>
      <c r="F10" s="84"/>
      <c r="G10" s="75"/>
    </row>
    <row r="11" spans="2:7">
      <c r="B11" s="83" t="s">
        <v>20</v>
      </c>
      <c r="C11" s="68"/>
      <c r="D11" s="84">
        <v>336</v>
      </c>
      <c r="E11" s="84"/>
      <c r="F11" s="84"/>
      <c r="G11" s="75"/>
    </row>
    <row r="12" spans="2:7">
      <c r="B12" s="83" t="s">
        <v>21</v>
      </c>
      <c r="C12" s="68"/>
      <c r="D12" s="68" t="s">
        <v>22</v>
      </c>
      <c r="E12" s="68"/>
      <c r="F12" s="68"/>
      <c r="G12" s="75"/>
    </row>
    <row r="13" spans="2:7">
      <c r="B13" s="83" t="s">
        <v>23</v>
      </c>
      <c r="C13" s="68"/>
      <c r="D13" s="84">
        <v>1</v>
      </c>
      <c r="E13" s="84"/>
      <c r="F13" s="84"/>
      <c r="G13" s="75"/>
    </row>
    <row r="14" spans="2:7" ht="15.75" thickBot="1">
      <c r="B14" s="57" t="s">
        <v>24</v>
      </c>
      <c r="C14" s="58"/>
      <c r="D14" s="53" t="s">
        <v>25</v>
      </c>
      <c r="E14" s="53"/>
      <c r="F14" s="53"/>
      <c r="G14" s="76"/>
    </row>
    <row r="15" spans="2:7" ht="15.75" thickBot="1"/>
    <row r="16" spans="2:7" ht="15.75" thickBot="1">
      <c r="B16" s="89" t="s">
        <v>26</v>
      </c>
      <c r="C16" s="90"/>
      <c r="D16" s="90"/>
      <c r="E16" s="90"/>
      <c r="F16" s="91"/>
      <c r="G16" s="92">
        <v>1</v>
      </c>
    </row>
    <row r="17" spans="2:7">
      <c r="B17" s="60" t="s">
        <v>5</v>
      </c>
      <c r="C17" s="61"/>
      <c r="D17" s="44" t="s">
        <v>6</v>
      </c>
      <c r="E17" s="44" t="s">
        <v>27</v>
      </c>
      <c r="F17" s="45" t="s">
        <v>28</v>
      </c>
      <c r="G17" s="93"/>
    </row>
    <row r="18" spans="2:7">
      <c r="B18" s="17" t="s">
        <v>29</v>
      </c>
      <c r="C18" s="16"/>
      <c r="D18" s="14" t="s">
        <v>30</v>
      </c>
      <c r="E18" s="14" t="s">
        <v>31</v>
      </c>
      <c r="F18" s="41" t="s">
        <v>32</v>
      </c>
      <c r="G18" s="93"/>
    </row>
    <row r="19" spans="2:7">
      <c r="B19" s="46" t="s">
        <v>33</v>
      </c>
      <c r="C19" s="47"/>
      <c r="D19" s="14" t="s">
        <v>11</v>
      </c>
      <c r="E19" s="14" t="s">
        <v>31</v>
      </c>
      <c r="F19" s="41" t="s">
        <v>32</v>
      </c>
      <c r="G19" s="93"/>
    </row>
    <row r="20" spans="2:7">
      <c r="B20" s="17" t="s">
        <v>34</v>
      </c>
      <c r="C20" s="16"/>
      <c r="D20" s="14" t="s">
        <v>35</v>
      </c>
      <c r="E20" s="14" t="s">
        <v>31</v>
      </c>
      <c r="F20" s="41" t="s">
        <v>32</v>
      </c>
      <c r="G20" s="93"/>
    </row>
    <row r="21" spans="2:7">
      <c r="B21" s="17" t="s">
        <v>36</v>
      </c>
      <c r="C21" s="16"/>
      <c r="D21" s="25" t="s">
        <v>35</v>
      </c>
      <c r="E21" s="25" t="s">
        <v>37</v>
      </c>
      <c r="F21" s="41" t="s">
        <v>32</v>
      </c>
      <c r="G21" s="93"/>
    </row>
    <row r="22" spans="2:7">
      <c r="B22" s="17" t="s">
        <v>38</v>
      </c>
      <c r="C22" s="16"/>
      <c r="D22" s="25" t="s">
        <v>39</v>
      </c>
      <c r="E22" s="25" t="s">
        <v>37</v>
      </c>
      <c r="F22" s="40" t="s">
        <v>37</v>
      </c>
      <c r="G22" s="93"/>
    </row>
    <row r="23" spans="2:7">
      <c r="B23" s="17" t="s">
        <v>40</v>
      </c>
      <c r="C23" s="16"/>
      <c r="D23" s="25" t="s">
        <v>35</v>
      </c>
      <c r="E23" s="25" t="s">
        <v>37</v>
      </c>
      <c r="F23" s="40" t="s">
        <v>37</v>
      </c>
      <c r="G23" s="93"/>
    </row>
    <row r="24" spans="2:7">
      <c r="B24" s="17" t="s">
        <v>41</v>
      </c>
      <c r="C24" s="16"/>
      <c r="D24" s="25" t="s">
        <v>42</v>
      </c>
      <c r="E24" s="25" t="s">
        <v>37</v>
      </c>
      <c r="F24" s="40" t="s">
        <v>43</v>
      </c>
      <c r="G24" s="93"/>
    </row>
    <row r="25" spans="2:7">
      <c r="B25" s="17" t="s">
        <v>44</v>
      </c>
      <c r="C25" s="16"/>
      <c r="D25" s="25" t="s">
        <v>35</v>
      </c>
      <c r="E25" s="25" t="s">
        <v>37</v>
      </c>
      <c r="F25" s="40" t="s">
        <v>37</v>
      </c>
      <c r="G25" s="93"/>
    </row>
    <row r="26" spans="2:7">
      <c r="B26" s="17" t="s">
        <v>45</v>
      </c>
      <c r="C26" s="16"/>
      <c r="D26" s="23" t="s">
        <v>39</v>
      </c>
      <c r="E26" s="25" t="s">
        <v>37</v>
      </c>
      <c r="F26" s="40" t="s">
        <v>37</v>
      </c>
      <c r="G26" s="93"/>
    </row>
    <row r="27" spans="2:7">
      <c r="B27" s="17" t="s">
        <v>46</v>
      </c>
      <c r="C27" s="16"/>
      <c r="D27" s="23" t="s">
        <v>47</v>
      </c>
      <c r="E27" s="25"/>
      <c r="F27" s="40"/>
      <c r="G27" s="93"/>
    </row>
    <row r="28" spans="2:7">
      <c r="B28" s="17" t="s">
        <v>48</v>
      </c>
      <c r="C28" s="16"/>
      <c r="D28" s="23" t="s">
        <v>35</v>
      </c>
      <c r="E28" s="25" t="s">
        <v>37</v>
      </c>
      <c r="F28" s="40" t="s">
        <v>37</v>
      </c>
      <c r="G28" s="93"/>
    </row>
    <row r="29" spans="2:7">
      <c r="B29" s="17" t="s">
        <v>49</v>
      </c>
      <c r="C29" s="16"/>
      <c r="D29" s="23" t="s">
        <v>35</v>
      </c>
      <c r="E29" s="25" t="s">
        <v>37</v>
      </c>
      <c r="F29" s="40" t="s">
        <v>37</v>
      </c>
      <c r="G29" s="93"/>
    </row>
    <row r="30" spans="2:7">
      <c r="B30" s="18" t="s">
        <v>50</v>
      </c>
      <c r="C30" s="19"/>
      <c r="D30" s="23" t="s">
        <v>35</v>
      </c>
      <c r="E30" s="25" t="s">
        <v>37</v>
      </c>
      <c r="F30" s="40" t="s">
        <v>37</v>
      </c>
      <c r="G30" s="93"/>
    </row>
    <row r="31" spans="2:7">
      <c r="B31" s="17" t="s">
        <v>51</v>
      </c>
      <c r="C31" s="16"/>
      <c r="D31" s="23" t="s">
        <v>39</v>
      </c>
      <c r="E31" s="25" t="s">
        <v>37</v>
      </c>
      <c r="F31" s="40" t="s">
        <v>37</v>
      </c>
      <c r="G31" s="93"/>
    </row>
    <row r="32" spans="2:7">
      <c r="B32" s="17" t="s">
        <v>52</v>
      </c>
      <c r="C32" s="16"/>
      <c r="D32" s="25" t="s">
        <v>35</v>
      </c>
      <c r="E32" s="25" t="s">
        <v>37</v>
      </c>
      <c r="F32" s="40" t="s">
        <v>37</v>
      </c>
      <c r="G32" s="93"/>
    </row>
    <row r="33" spans="2:7">
      <c r="B33" s="17" t="s">
        <v>53</v>
      </c>
      <c r="C33" s="21"/>
      <c r="D33" s="25" t="s">
        <v>54</v>
      </c>
      <c r="E33" s="20" t="s">
        <v>37</v>
      </c>
      <c r="F33" s="42" t="s">
        <v>37</v>
      </c>
      <c r="G33" s="93"/>
    </row>
    <row r="34" spans="2:7" ht="15.75" thickBot="1">
      <c r="B34" s="5" t="s">
        <v>55</v>
      </c>
      <c r="C34" s="24"/>
      <c r="D34" s="13" t="s">
        <v>56</v>
      </c>
      <c r="E34" s="22" t="s">
        <v>37</v>
      </c>
      <c r="F34" s="43" t="s">
        <v>37</v>
      </c>
      <c r="G34" s="94"/>
    </row>
    <row r="35" spans="2:7" ht="15.75" thickBot="1">
      <c r="B35" s="28"/>
      <c r="C35" s="29"/>
      <c r="D35" s="29"/>
      <c r="E35" s="29"/>
      <c r="F35" s="30"/>
      <c r="G35" s="31"/>
    </row>
    <row r="36" spans="2:7" ht="15.75" thickBot="1">
      <c r="B36" s="69" t="s">
        <v>57</v>
      </c>
      <c r="C36" s="70"/>
      <c r="D36" s="70"/>
      <c r="E36" s="70"/>
      <c r="F36" s="71"/>
      <c r="G36" s="65">
        <v>1</v>
      </c>
    </row>
    <row r="37" spans="2:7">
      <c r="B37" s="72" t="s">
        <v>58</v>
      </c>
      <c r="C37" s="73"/>
      <c r="D37" s="35">
        <f>IF(B37="DOOR SWITCH 2 (TC)",1,"N/A")</f>
        <v>1</v>
      </c>
      <c r="E37" s="35">
        <f>IF(B37="DOOR SWITCH 2 (TC)",1,"N/A")</f>
        <v>1</v>
      </c>
      <c r="F37" s="36" t="str">
        <f>IF(B37="DOOR SWITCH 2 (TC)","VIP 1","N/A")</f>
        <v>VIP 1</v>
      </c>
      <c r="G37" s="66"/>
    </row>
    <row r="38" spans="2:7">
      <c r="B38" s="77" t="s">
        <v>59</v>
      </c>
      <c r="C38" s="32" t="s">
        <v>60</v>
      </c>
      <c r="D38" s="33" t="s">
        <v>61</v>
      </c>
      <c r="E38" s="33" t="s">
        <v>61</v>
      </c>
      <c r="F38" s="34" t="s">
        <v>62</v>
      </c>
      <c r="G38" s="66"/>
    </row>
    <row r="39" spans="2:7" ht="15.75" thickBot="1">
      <c r="B39" s="78"/>
      <c r="C39" s="37" t="s">
        <v>63</v>
      </c>
      <c r="D39" s="38" t="s">
        <v>61</v>
      </c>
      <c r="E39" s="37" t="s">
        <v>64</v>
      </c>
      <c r="F39" s="39"/>
      <c r="G39" s="67"/>
    </row>
    <row r="40" spans="2:7" ht="15.75" thickBot="1">
      <c r="C40" s="12"/>
      <c r="D40" s="12"/>
      <c r="E40" s="11"/>
      <c r="F40" s="4"/>
      <c r="G40" s="8"/>
    </row>
    <row r="41" spans="2:7">
      <c r="B41" s="49" t="s">
        <v>65</v>
      </c>
      <c r="C41" s="50"/>
      <c r="D41" s="50"/>
      <c r="E41" s="50"/>
      <c r="F41" s="50"/>
      <c r="G41" s="74">
        <v>1</v>
      </c>
    </row>
    <row r="42" spans="2:7">
      <c r="B42" s="62" t="s">
        <v>66</v>
      </c>
      <c r="C42" s="63"/>
      <c r="D42" s="63"/>
      <c r="E42" s="64" t="s">
        <v>67</v>
      </c>
      <c r="F42" s="63"/>
      <c r="G42" s="75"/>
    </row>
    <row r="43" spans="2:7">
      <c r="B43" s="54" t="s">
        <v>68</v>
      </c>
      <c r="C43" s="55"/>
      <c r="D43" s="56"/>
      <c r="E43" s="51" t="s">
        <v>69</v>
      </c>
      <c r="F43" s="52"/>
      <c r="G43" s="75"/>
    </row>
    <row r="44" spans="2:7" ht="15.75" thickBot="1">
      <c r="B44" s="57" t="s">
        <v>70</v>
      </c>
      <c r="C44" s="58"/>
      <c r="D44" s="58"/>
      <c r="E44" s="53" t="s">
        <v>69</v>
      </c>
      <c r="F44" s="53"/>
      <c r="G44" s="76"/>
    </row>
    <row r="45" spans="2:7">
      <c r="C45" s="12"/>
      <c r="D45" s="12"/>
      <c r="E45" s="11"/>
      <c r="F45" s="4"/>
      <c r="G45" s="8"/>
    </row>
    <row r="46" spans="2:7" ht="15.75" thickBot="1"/>
    <row r="47" spans="2:7">
      <c r="B47" s="9" t="s">
        <v>71</v>
      </c>
      <c r="C47" s="10"/>
      <c r="D47" s="10"/>
      <c r="E47" s="10"/>
      <c r="F47" s="10"/>
      <c r="G47" s="1"/>
    </row>
    <row r="48" spans="2:7">
      <c r="B48" s="3"/>
      <c r="G48" s="2"/>
    </row>
    <row r="49" spans="2:7">
      <c r="B49" s="3"/>
      <c r="G49" s="2"/>
    </row>
    <row r="50" spans="2:7">
      <c r="B50" s="3"/>
      <c r="G50" s="2"/>
    </row>
    <row r="51" spans="2:7">
      <c r="B51" s="3"/>
      <c r="G51" s="2"/>
    </row>
    <row r="52" spans="2:7">
      <c r="B52" s="3"/>
      <c r="G52" s="2"/>
    </row>
    <row r="53" spans="2:7">
      <c r="B53" s="3"/>
      <c r="G53" s="2"/>
    </row>
    <row r="54" spans="2:7">
      <c r="B54" s="3"/>
      <c r="G54" s="2"/>
    </row>
    <row r="55" spans="2:7">
      <c r="B55" s="3"/>
      <c r="G55" s="2"/>
    </row>
    <row r="56" spans="2:7">
      <c r="B56" s="3"/>
      <c r="G56" s="2"/>
    </row>
    <row r="57" spans="2:7">
      <c r="B57" s="3"/>
      <c r="G57" s="2"/>
    </row>
    <row r="58" spans="2:7">
      <c r="B58" s="3"/>
      <c r="G58" s="2"/>
    </row>
    <row r="59" spans="2:7">
      <c r="B59" s="3"/>
      <c r="G59" s="2"/>
    </row>
    <row r="60" spans="2:7">
      <c r="B60" s="3"/>
      <c r="G60" s="2"/>
    </row>
    <row r="61" spans="2:7" ht="15.75" thickBot="1">
      <c r="B61" s="5"/>
      <c r="C61" s="6"/>
      <c r="D61" s="6"/>
      <c r="E61" s="6"/>
      <c r="F61" s="6"/>
      <c r="G61" s="7"/>
    </row>
    <row r="63" spans="2:7">
      <c r="B63" t="s">
        <v>72</v>
      </c>
    </row>
  </sheetData>
  <dataConsolidate/>
  <mergeCells count="38">
    <mergeCell ref="G41:G44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D9:F9"/>
    <mergeCell ref="D10:F10"/>
    <mergeCell ref="G16:G34"/>
    <mergeCell ref="G36:G39"/>
    <mergeCell ref="D4:F4"/>
    <mergeCell ref="D5:F5"/>
    <mergeCell ref="D6:F6"/>
    <mergeCell ref="D7:F7"/>
    <mergeCell ref="D8:F8"/>
    <mergeCell ref="B36:F36"/>
    <mergeCell ref="B37:C37"/>
    <mergeCell ref="B14:C14"/>
    <mergeCell ref="D14:F14"/>
    <mergeCell ref="G4:G14"/>
    <mergeCell ref="B38:B39"/>
    <mergeCell ref="D1:F1"/>
    <mergeCell ref="B41:F41"/>
    <mergeCell ref="E43:F43"/>
    <mergeCell ref="E44:F44"/>
    <mergeCell ref="B43:D43"/>
    <mergeCell ref="B44:D44"/>
    <mergeCell ref="B6:B9"/>
    <mergeCell ref="B17:C17"/>
    <mergeCell ref="B42:D42"/>
    <mergeCell ref="E42:F42"/>
  </mergeCells>
  <dataValidations count="24">
    <dataValidation type="list" allowBlank="1" showInputMessage="1" showErrorMessage="1" sqref="D4:F4" xr:uid="{00000000-0002-0000-0000-000000000000}">
      <formula1>"VF"</formula1>
    </dataValidation>
    <dataValidation type="list" allowBlank="1" showInputMessage="1" showErrorMessage="1" sqref="D5:F5" xr:uid="{00000000-0002-0000-0000-000001000000}">
      <formula1>"FRONT,REAR"</formula1>
    </dataValidation>
    <dataValidation type="list" errorStyle="warning" allowBlank="1" showInputMessage="1" showErrorMessage="1" sqref="D6:F6" xr:uid="{00000000-0002-0000-0000-000002000000}">
      <formula1>"FULL COLOR"</formula1>
    </dataValidation>
    <dataValidation type="list" errorStyle="warning" allowBlank="1" showInputMessage="1" showErrorMessage="1" sqref="D8:F8" xr:uid="{00000000-0002-0000-0000-000003000000}">
      <formula1>"?,16X16,20X20,25x25"</formula1>
    </dataValidation>
    <dataValidation errorStyle="warning" allowBlank="1" sqref="D9:F9" xr:uid="{00000000-0002-0000-0000-000004000000}"/>
    <dataValidation type="list" allowBlank="1" showInputMessage="1" showErrorMessage="1" sqref="D12:F12" xr:uid="{00000000-0002-0000-0000-000005000000}">
      <formula1>"FULL MATRIX"</formula1>
    </dataValidation>
    <dataValidation type="list" allowBlank="1" showInputMessage="1" showErrorMessage="1" sqref="D7:F7" xr:uid="{00000000-0002-0000-0000-000006000000}">
      <formula1>"ProLink5"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8FF108D5-CC6B-4995-A002-8CE548EED84B}">
      <formula1>"DOOR SWITCH 2 (TC),'"</formula1>
    </dataValidation>
    <dataValidation type="list" allowBlank="1" showInputMessage="1" showErrorMessage="1" sqref="D24" xr:uid="{00000000-0002-0000-0000-000009000000}">
      <formula1>"YES 1, NO"</formula1>
    </dataValidation>
    <dataValidation errorStyle="warning" allowBlank="1" showInputMessage="1" showErrorMessage="1" sqref="D30 D21:D23 F26:F27 D25:D26 D28" xr:uid="{00000000-0002-0000-0000-00000A000000}"/>
    <dataValidation type="list" errorStyle="warning" allowBlank="1" showInputMessage="1" showErrorMessage="1" sqref="D33" xr:uid="{00000000-0002-0000-0000-000014000000}">
      <formula1>"YES 1,YES 2"</formula1>
    </dataValidation>
    <dataValidation type="list" errorStyle="warning" allowBlank="1" showInputMessage="1" showErrorMessage="1" sqref="D27" xr:uid="{00000000-0002-0000-0000-000015000000}">
      <formula1>"LOW TEMP (LT), MEDIUM TEMP (MT), HIGH TEMP (HT)"</formula1>
    </dataValidation>
    <dataValidation type="list" errorStyle="warning" allowBlank="1" showInputMessage="1" showErrorMessage="1" sqref="D34:D35" xr:uid="{00000000-0002-0000-0000-000016000000}">
      <formula1>"PS REDUNDANCY BOARD, ELTEK POWER ON GROUND"</formula1>
    </dataValidation>
    <dataValidation type="list" errorStyle="warning" allowBlank="1" showInputMessage="1" showErrorMessage="1" sqref="D14:F14" xr:uid="{D79EB9E3-9B58-4EB7-9260-9397AF14750A}">
      <formula1>"ROWS,BAYS"</formula1>
    </dataValidation>
    <dataValidation type="list" allowBlank="1" showInputMessage="1" showErrorMessage="1" sqref="F24" xr:uid="{1130E0DE-E33A-446C-857F-00AFBB5BF4F0}">
      <formula1>"', CONNECT TO MODULE - NO, CONNECT TO MODULE - YES"</formula1>
    </dataValidation>
    <dataValidation type="list" allowBlank="1" showInputMessage="1" showErrorMessage="1" sqref="F38" xr:uid="{97FE9ED0-EC9B-4ACE-BC45-BABA423D1620}">
      <formula1>"', Auxiliary, Default IP, Specify IP"</formula1>
    </dataValidation>
    <dataValidation type="list" allowBlank="1" showInputMessage="1" showErrorMessage="1" sqref="E39" xr:uid="{92C5BEE6-6588-478E-9DCC-C8479B222368}">
      <formula1>"', Serial,Ethernet"</formula1>
    </dataValidation>
    <dataValidation type="list" allowBlank="1" showInputMessage="1" showErrorMessage="1" sqref="E38" xr:uid="{ED142708-5FF0-4A5C-B5D5-77301EDE06E6}">
      <formula1>"',1 Hour,2 Hour,3 Hour, 4 Hour,5 Hour"</formula1>
    </dataValidation>
    <dataValidation type="list" allowBlank="1" showInputMessage="1" sqref="C39" xr:uid="{1566A2E7-5752-43DD-B902-6BC5F4077FCE}">
      <formula1>"',Control equipment,Entire display"</formula1>
    </dataValidation>
    <dataValidation type="list" errorStyle="warning" allowBlank="1" showInputMessage="1" showErrorMessage="1" sqref="C38" xr:uid="{E37D9CAF-DE08-4E5C-A766-8ED042FD17C0}">
      <formula1>"',ALPHA FXM SERIES,TRIPPLITE,Generic UPS"</formula1>
    </dataValidation>
    <dataValidation type="list" allowBlank="1" showInputMessage="1" sqref="D38" xr:uid="{F7FABC32-6ABB-49A2-8AA2-D0DCE748A128}">
      <formula1>"', 'By Brightness %, By Power"</formula1>
    </dataValidation>
    <dataValidation type="list" allowBlank="1" showInputMessage="1" sqref="D39" xr:uid="{FD998ED0-A3BE-49E5-AFCF-D87FBCB3E11A}">
      <formula1>"',Percent - 50%, Watts - 1800, Watts - 1100, Watts - 650"</formula1>
    </dataValidation>
    <dataValidation type="list" allowBlank="1" showInputMessage="1" showErrorMessage="1" sqref="B38:B39" xr:uid="{ACCCD1D2-F4D4-41DE-85F0-32E4792745F1}">
      <formula1>"',UPS"</formula1>
    </dataValidation>
  </dataValidations>
  <pageMargins left="0" right="0" top="0" bottom="0" header="0.3" footer="0.3"/>
  <pageSetup scale="5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a40e8d1a78b6ea7facd75bf502fab1db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C17306-N</OrderProject_x0020_ID>
    <Rev xmlns="2cc016c5-161d-4d6b-a532-6cf687f4a3ab">00</Rev>
    <DocNumber xmlns="2cc016c5-161d-4d6b-a532-6cf687f4a3ab">DD4805893</DocNumber>
    <_dlc_DocId xmlns="b479dd50-8d7e-4b78-9fb1-00cf65781f6b">75D2Y5VYC55K-1220653723-32879</_dlc_DocId>
    <_dlc_DocIdUrl xmlns="b479dd50-8d7e-4b78-9fb1-00cf65781f6b">
      <Url>https://daktronics.sharepoint.com/sites/docs-engineering/_layouts/15/DocIdRedir.aspx?ID=75D2Y5VYC55K-1220653723-32879</Url>
      <Description>75D2Y5VYC55K-1220653723-32879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2E7F356-4A91-4861-BE67-8C4B8906E67C}"/>
</file>

<file path=customXml/itemProps2.xml><?xml version="1.0" encoding="utf-8"?>
<ds:datastoreItem xmlns:ds="http://schemas.openxmlformats.org/officeDocument/2006/customXml" ds:itemID="{6BC27FFE-A4EB-4D70-B7B1-0348786FA166}"/>
</file>

<file path=customXml/itemProps3.xml><?xml version="1.0" encoding="utf-8"?>
<ds:datastoreItem xmlns:ds="http://schemas.openxmlformats.org/officeDocument/2006/customXml" ds:itemID="{1AA93855-0828-4F82-9366-4FE2C8A77DDA}"/>
</file>

<file path=customXml/itemProps4.xml><?xml version="1.0" encoding="utf-8"?>
<ds:datastoreItem xmlns:ds="http://schemas.openxmlformats.org/officeDocument/2006/customXml" ds:itemID="{D789ABA9-1AA9-477D-96AA-CFF60D5D15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C17306-N New Jersey Turnpike Authority, Site Config, VF-2369-96X336-20-RGB</dc:title>
  <dc:subject/>
  <dc:creator>Dan Muzzey</dc:creator>
  <cp:keywords/>
  <dc:description/>
  <cp:lastModifiedBy>Corey Holmlund</cp:lastModifiedBy>
  <cp:revision/>
  <dcterms:created xsi:type="dcterms:W3CDTF">2017-03-27T20:46:42Z</dcterms:created>
  <dcterms:modified xsi:type="dcterms:W3CDTF">2025-03-25T16:27:50Z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1015ae94-85d6-40c2-83c5-0be63a16af56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