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5A0F819D-7190-4BDD-BC4E-865353C5739F}" xr6:coauthVersionLast="47" xr6:coauthVersionMax="47" xr10:uidLastSave="{2C11002E-5E13-4CAA-9147-FFE29C09CE00}"/>
  <bookViews>
    <workbookView xWindow="10155" yWindow="0" windowWidth="1875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D48" i="1"/>
  <c r="E47" i="1"/>
  <c r="D47" i="1"/>
  <c r="E43" i="1"/>
  <c r="D43" i="1"/>
  <c r="E42" i="1"/>
  <c r="D42" i="1"/>
  <c r="F54" i="1" l="1"/>
  <c r="F53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A2CE782D-4ED2-47AF-A3F5-A4BEBCB448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3B851EB-3864-43FD-BA25-D3DED253D2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22F57DD4-964F-4683-B4C1-4397C4DE9E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7" authorId="1" shapeId="0" xr:uid="{538C12C8-F7B1-4324-83BC-DF100A7AC5A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7" authorId="1" shapeId="0" xr:uid="{D6536BEB-697A-4387-837E-61D8690ECCF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8" authorId="1" shapeId="0" xr:uid="{5DE31B3E-EF66-456E-9934-836CA3387C8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<sst xmlns="http://schemas.openxmlformats.org/spreadsheetml/2006/main" count="156" uniqueCount="96">
  <si>
    <t>DD5618421</t>
  </si>
  <si>
    <t>C32841 Arkansas DOT, Site Config, VF-2420-96X304-20-RGB G5</t>
  </si>
  <si>
    <t>Rev 00</t>
  </si>
  <si>
    <t>SYSTEM CONFIGURATION
VF-2420-96X304-20-RGB G5 @1</t>
  </si>
  <si>
    <t>SIGN/S</t>
  </si>
  <si>
    <t>OPTION</t>
  </si>
  <si>
    <t>VALUE</t>
  </si>
  <si>
    <t>MODEL</t>
  </si>
  <si>
    <t>VF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</si>
  <si>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</si>
  <si>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</si>
  <si>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</si>
  <si>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</si>
  <si>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</si>
  <si>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</si>
  <si>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</si>
  <si>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</si>
  <si>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</si>
  <si>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</si>
  <si>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</si>
  <si>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</si>
  <si>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</si>
  <si>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</si>
  <si>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</si>
  <si>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</si>
  <si>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</si>
  <si>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</si>
  <si>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</si>
  <si>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</si>
  <si>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</si>
  <si>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</si>
  <si>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</si>
  <si>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</si>
  <si>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</si>
  <si>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</si>
  <si>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</si>
  <si>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</si>
  <si>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</si>
  <si>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</si>
  <si>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</si>
  <si>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</si>
  <si>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</si>
  <si>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</si>
  <si>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</si>
  <si>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</si>
  <si>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</si>
  <si>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</si>
  <si>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</si>
  <si>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</si>
  <si>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</si>
  <si>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</si>
  <si>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</si>
  <si>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</si>
  <si>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</si>
  <si>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</si>
  <si>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</si>
  <si>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</si>
  <si>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</si>
  <si>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</si>
  <si>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</si>
  <si>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</si>
  <si>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- 6</t>
  </si>
  <si>
    <t>On 1ST Display Interface</t>
  </si>
  <si>
    <t>CUSTOM OPTIONS</t>
  </si>
  <si>
    <t>SYSTEM BACKUP FILES</t>
  </si>
  <si>
    <t>DD5618435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</si>
  <si>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</si>
  <si>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</si>
  <si>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</si>
  <si>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</si>
  <si>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</si>
  <si>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</si>
  <si>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VF-24**-96x304-20-*</t>
  </si>
  <si>
    <t>DWG-3584077</t>
  </si>
  <si>
    <t>Schematic, Ventilation and Circulation Fans for 288-432 Wide</t>
  </si>
  <si>
    <t>DWG-3780905</t>
  </si>
  <si>
    <t>Site Riser, Two VF-2X20, One VFC in Traffic Cabinet</t>
  </si>
  <si>
    <t>DWG-4025629</t>
  </si>
  <si>
    <t>Signal Schematic, VF-2420, Generic by Bay</t>
  </si>
  <si>
    <t>DWG-4958392</t>
  </si>
  <si>
    <t>DC Layout, VF-2420-96x***-20-RGB, Power Supply Redundancy Board</t>
  </si>
  <si>
    <t>DWG-5337618</t>
  </si>
  <si>
    <t>Rear Electrical, VF-2420-96x304-20-RGB, Mixing Fans</t>
  </si>
  <si>
    <t>DWG-5612198</t>
  </si>
  <si>
    <t>Traffic Cabinet Drawings:</t>
  </si>
  <si>
    <t>Shop Drawing, Traffic Cabinet, 336S, Aluminum, Ground Mount, VFC</t>
  </si>
  <si>
    <t>DWG-3433899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</si>
  <si>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</si>
  <si>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</si>
  <si>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</si>
  <si>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</si>
  <si>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</si>
  <si>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</si>
  <si>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Final Assembly, TC, 336S, Ground Mount, Aluminum, VFC, Two VF</t>
  </si>
  <si>
    <t>DWG-5419150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</si>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</sst>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7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8" t="s">
        <v>1</v>
      </c>
      <c r="D1" s="78"/>
      <c r="E1" s="78"/>
      <c r="F1" s="78"/>
      <c r="G1" s="25" t="s">
        <v>2</v>
      </c>
    </row>
    <row r="2" spans="2:9" ht="30" customHeight="1" thickBot="1">
      <c r="B2" s="76" t="s">
        <v>3</v>
      </c>
      <c r="C2" s="54"/>
      <c r="D2" s="54"/>
      <c r="E2" s="54"/>
      <c r="F2" s="54"/>
      <c r="G2" s="74" t="s">
        <v>4</v>
      </c>
    </row>
    <row r="3" spans="2:9" ht="15.75" thickBot="1">
      <c r="B3" s="72" t="s">
        <v>5</v>
      </c>
      <c r="C3" s="73"/>
      <c r="D3" s="73" t="s">
        <v>6</v>
      </c>
      <c r="E3" s="73"/>
      <c r="F3" s="79"/>
      <c r="G3" s="75"/>
    </row>
    <row r="4" spans="2:9">
      <c r="B4" s="77" t="s">
        <v>7</v>
      </c>
      <c r="C4" s="45"/>
      <c r="D4" s="45" t="s">
        <v>8</v>
      </c>
      <c r="E4" s="45"/>
      <c r="F4" s="46"/>
      <c r="G4" s="65" t="s">
        <v>9</v>
      </c>
    </row>
    <row r="5" spans="2:9">
      <c r="B5" s="77" t="s">
        <v>10</v>
      </c>
      <c r="C5" s="45"/>
      <c r="D5" s="45" t="s">
        <v>11</v>
      </c>
      <c r="E5" s="45"/>
      <c r="F5" s="46"/>
      <c r="G5" s="66"/>
    </row>
    <row r="6" spans="2:9">
      <c r="B6" s="80" t="s">
        <v>12</v>
      </c>
      <c r="C6" s="14" t="s">
        <v>13</v>
      </c>
      <c r="D6" s="45" t="s">
        <v>14</v>
      </c>
      <c r="E6" s="45"/>
      <c r="F6" s="46"/>
      <c r="G6" s="66"/>
    </row>
    <row r="7" spans="2:9">
      <c r="B7" s="80"/>
      <c r="C7" s="14" t="s">
        <v>15</v>
      </c>
      <c r="D7" s="45" t="s">
        <v>16</v>
      </c>
      <c r="E7" s="45"/>
      <c r="F7" s="46"/>
      <c r="G7" s="66"/>
    </row>
    <row r="8" spans="2:9">
      <c r="B8" s="80"/>
      <c r="C8" s="14" t="s">
        <v>17</v>
      </c>
      <c r="D8" s="45" t="s">
        <v>18</v>
      </c>
      <c r="E8" s="45"/>
      <c r="F8" s="46"/>
      <c r="G8" s="66"/>
      <c r="H8" s="33"/>
    </row>
    <row r="9" spans="2:9">
      <c r="B9" s="80"/>
      <c r="C9" s="14" t="s">
        <v>19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>
      <c r="B10" s="77" t="s">
        <v>20</v>
      </c>
      <c r="C10" s="45"/>
      <c r="D10" s="68">
        <v>96</v>
      </c>
      <c r="E10" s="68"/>
      <c r="F10" s="69"/>
      <c r="G10" s="66"/>
    </row>
    <row r="11" spans="2:9">
      <c r="B11" s="77" t="s">
        <v>21</v>
      </c>
      <c r="C11" s="45"/>
      <c r="D11" s="68">
        <v>304</v>
      </c>
      <c r="E11" s="68"/>
      <c r="F11" s="69"/>
      <c r="G11" s="66"/>
    </row>
    <row r="12" spans="2:9">
      <c r="B12" s="77" t="s">
        <v>22</v>
      </c>
      <c r="C12" s="45"/>
      <c r="D12" s="45" t="s">
        <v>23</v>
      </c>
      <c r="E12" s="45"/>
      <c r="F12" s="46"/>
      <c r="G12" s="66"/>
    </row>
    <row r="13" spans="2:9">
      <c r="B13" s="77" t="s">
        <v>24</v>
      </c>
      <c r="C13" s="45"/>
      <c r="D13" s="68">
        <v>1</v>
      </c>
      <c r="E13" s="68"/>
      <c r="F13" s="69"/>
      <c r="G13" s="66"/>
    </row>
    <row r="14" spans="2:9" ht="15.75" thickBot="1">
      <c r="B14" s="47" t="s">
        <v>25</v>
      </c>
      <c r="C14" s="48"/>
      <c r="D14" s="57" t="s">
        <v>26</v>
      </c>
      <c r="E14" s="57"/>
      <c r="F14" s="58"/>
      <c r="G14" s="67"/>
    </row>
    <row r="15" spans="2:9" ht="15.75" thickBot="1"/>
    <row r="16" spans="2:9" ht="15.75" thickBot="1">
      <c r="B16" s="53" t="s">
        <v>27</v>
      </c>
      <c r="C16" s="54"/>
      <c r="D16" s="54"/>
      <c r="E16" s="54"/>
      <c r="F16" s="54"/>
      <c r="G16" s="65" t="s">
        <v>9</v>
      </c>
    </row>
    <row r="17" spans="2:7">
      <c r="B17" s="49" t="s">
        <v>5</v>
      </c>
      <c r="C17" s="50"/>
      <c r="D17" s="22" t="s">
        <v>6</v>
      </c>
      <c r="E17" s="22" t="s">
        <v>28</v>
      </c>
      <c r="F17" s="23" t="s">
        <v>29</v>
      </c>
      <c r="G17" s="66"/>
    </row>
    <row r="18" spans="2:7">
      <c r="B18" s="51" t="s">
        <v>30</v>
      </c>
      <c r="C18" s="52"/>
      <c r="D18" s="14" t="s">
        <v>31</v>
      </c>
      <c r="E18" s="14" t="s">
        <v>32</v>
      </c>
      <c r="F18" s="15" t="s">
        <v>33</v>
      </c>
      <c r="G18" s="66"/>
    </row>
    <row r="19" spans="2:7">
      <c r="B19" s="51" t="s">
        <v>30</v>
      </c>
      <c r="C19" s="52"/>
      <c r="D19" s="14" t="s">
        <v>11</v>
      </c>
      <c r="E19" s="14" t="s">
        <v>32</v>
      </c>
      <c r="F19" s="15" t="s">
        <v>33</v>
      </c>
      <c r="G19" s="66"/>
    </row>
    <row r="20" spans="2:7">
      <c r="B20" s="51" t="s">
        <v>30</v>
      </c>
      <c r="C20" s="52"/>
      <c r="D20" s="14" t="s">
        <v>34</v>
      </c>
      <c r="E20" s="14" t="s">
        <v>32</v>
      </c>
      <c r="F20" s="15" t="s">
        <v>33</v>
      </c>
      <c r="G20" s="66"/>
    </row>
    <row r="21" spans="2:7">
      <c r="B21" s="51" t="s">
        <v>35</v>
      </c>
      <c r="C21" s="52"/>
      <c r="D21" s="14" t="s">
        <v>36</v>
      </c>
      <c r="E21" s="14" t="s">
        <v>32</v>
      </c>
      <c r="F21" s="15" t="s">
        <v>33</v>
      </c>
      <c r="G21" s="66"/>
    </row>
    <row r="22" spans="2:7">
      <c r="B22" s="51" t="s">
        <v>35</v>
      </c>
      <c r="C22" s="52"/>
      <c r="D22" s="14" t="s">
        <v>12</v>
      </c>
      <c r="E22" s="14" t="s">
        <v>32</v>
      </c>
      <c r="F22" s="15" t="s">
        <v>33</v>
      </c>
      <c r="G22" s="66"/>
    </row>
    <row r="23" spans="2:7">
      <c r="B23" s="51" t="s">
        <v>37</v>
      </c>
      <c r="C23" s="52"/>
      <c r="D23" s="14" t="s">
        <v>38</v>
      </c>
      <c r="E23" s="14" t="s">
        <v>32</v>
      </c>
      <c r="F23" s="15" t="s">
        <v>33</v>
      </c>
      <c r="G23" s="66"/>
    </row>
    <row r="24" spans="2:7">
      <c r="B24" s="51" t="s">
        <v>39</v>
      </c>
      <c r="C24" s="52"/>
      <c r="D24" s="36" t="s">
        <v>40</v>
      </c>
      <c r="E24" s="36" t="s">
        <v>41</v>
      </c>
      <c r="F24" s="16"/>
      <c r="G24" s="66"/>
    </row>
    <row r="25" spans="2:7">
      <c r="B25" s="51" t="s">
        <v>42</v>
      </c>
      <c r="C25" s="52"/>
      <c r="D25" s="36" t="s">
        <v>40</v>
      </c>
      <c r="E25" s="36"/>
      <c r="F25" s="15"/>
      <c r="G25" s="66"/>
    </row>
    <row r="26" spans="2:7">
      <c r="B26" s="51" t="s">
        <v>43</v>
      </c>
      <c r="C26" s="52"/>
      <c r="D26" s="36" t="s">
        <v>40</v>
      </c>
      <c r="E26" s="36"/>
      <c r="F26" s="15"/>
      <c r="G26" s="66"/>
    </row>
    <row r="27" spans="2:7">
      <c r="B27" s="51" t="s">
        <v>44</v>
      </c>
      <c r="C27" s="52"/>
      <c r="D27" s="36">
        <v>1</v>
      </c>
      <c r="E27" s="36" t="s">
        <v>41</v>
      </c>
      <c r="F27" s="16" t="s">
        <v>45</v>
      </c>
      <c r="G27" s="66"/>
    </row>
    <row r="28" spans="2:7">
      <c r="B28" s="51" t="s">
        <v>46</v>
      </c>
      <c r="C28" s="52"/>
      <c r="D28" s="35" t="s">
        <v>40</v>
      </c>
      <c r="E28" s="36" t="s">
        <v>41</v>
      </c>
      <c r="F28" s="34" t="s">
        <v>41</v>
      </c>
      <c r="G28" s="66"/>
    </row>
    <row r="29" spans="2:7">
      <c r="B29" s="51" t="s">
        <v>47</v>
      </c>
      <c r="C29" s="52"/>
      <c r="D29" s="36">
        <v>7</v>
      </c>
      <c r="E29" s="36" t="s">
        <v>41</v>
      </c>
      <c r="F29" s="16" t="s">
        <v>41</v>
      </c>
      <c r="G29" s="66"/>
    </row>
    <row r="30" spans="2:7">
      <c r="B30" s="51" t="s">
        <v>48</v>
      </c>
      <c r="C30" s="52"/>
      <c r="D30" s="35" t="s">
        <v>40</v>
      </c>
      <c r="E30" s="36" t="s">
        <v>41</v>
      </c>
      <c r="F30" s="16" t="s">
        <v>41</v>
      </c>
      <c r="G30" s="66"/>
    </row>
    <row r="31" spans="2:7">
      <c r="B31" s="51" t="s">
        <v>49</v>
      </c>
      <c r="C31" s="52"/>
      <c r="D31" s="35" t="s">
        <v>40</v>
      </c>
      <c r="E31" s="36" t="s">
        <v>41</v>
      </c>
      <c r="F31" s="16" t="s">
        <v>41</v>
      </c>
      <c r="G31" s="66"/>
    </row>
    <row r="32" spans="2:7">
      <c r="B32" s="51" t="s">
        <v>50</v>
      </c>
      <c r="C32" s="52"/>
      <c r="D32" s="35" t="s">
        <v>40</v>
      </c>
      <c r="E32" s="36" t="s">
        <v>41</v>
      </c>
      <c r="F32" s="16" t="s">
        <v>41</v>
      </c>
      <c r="G32" s="66"/>
    </row>
    <row r="33" spans="2:7">
      <c r="B33" s="51" t="s">
        <v>51</v>
      </c>
      <c r="C33" s="52"/>
      <c r="D33" s="35" t="s">
        <v>52</v>
      </c>
      <c r="E33" s="36" t="s">
        <v>41</v>
      </c>
      <c r="F33" s="16" t="s">
        <v>41</v>
      </c>
      <c r="G33" s="66"/>
    </row>
    <row r="34" spans="2:7">
      <c r="B34" s="51" t="s">
        <v>53</v>
      </c>
      <c r="C34" s="52"/>
      <c r="D34" s="36" t="s">
        <v>40</v>
      </c>
      <c r="E34" s="36" t="s">
        <v>54</v>
      </c>
      <c r="F34" s="16" t="s">
        <v>41</v>
      </c>
      <c r="G34" s="66"/>
    </row>
    <row r="35" spans="2:7">
      <c r="B35" s="51" t="s">
        <v>55</v>
      </c>
      <c r="C35" s="52"/>
      <c r="D35" s="36">
        <v>1</v>
      </c>
      <c r="E35" s="36" t="s">
        <v>41</v>
      </c>
      <c r="F35" s="16" t="s">
        <v>41</v>
      </c>
      <c r="G35" s="66"/>
    </row>
    <row r="36" spans="2:7" ht="15.75" thickBot="1">
      <c r="B36" s="51" t="s">
        <v>56</v>
      </c>
      <c r="C36" s="52"/>
      <c r="D36" s="13" t="s">
        <v>57</v>
      </c>
      <c r="E36" s="13"/>
      <c r="F36" s="17"/>
      <c r="G36" s="67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3" t="s">
        <v>58</v>
      </c>
      <c r="C38" s="54"/>
      <c r="D38" s="54"/>
      <c r="E38" s="54"/>
      <c r="F38" s="54"/>
      <c r="G38" s="65">
        <v>1</v>
      </c>
    </row>
    <row r="39" spans="2:7">
      <c r="B39" s="55" t="s">
        <v>59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hidden="1">
      <c r="B40" s="59" t="s">
        <v>54</v>
      </c>
      <c r="C40" s="18" t="s">
        <v>54</v>
      </c>
      <c r="D40" s="19" t="s">
        <v>54</v>
      </c>
      <c r="E40" s="19" t="s">
        <v>54</v>
      </c>
      <c r="F40" s="27" t="s">
        <v>54</v>
      </c>
      <c r="G40" s="66"/>
    </row>
    <row r="41" spans="2:7" hidden="1">
      <c r="B41" s="59"/>
      <c r="C41" s="19" t="s">
        <v>54</v>
      </c>
      <c r="D41" s="20" t="s">
        <v>54</v>
      </c>
      <c r="E41" s="19" t="s">
        <v>54</v>
      </c>
      <c r="F41" s="27"/>
      <c r="G41" s="66"/>
    </row>
    <row r="42" spans="2:7">
      <c r="B42" s="43" t="s">
        <v>60</v>
      </c>
      <c r="C42" s="44" t="s">
        <v>61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62</v>
      </c>
      <c r="G42" s="66"/>
    </row>
    <row r="43" spans="2:7">
      <c r="B43" s="43" t="s">
        <v>60</v>
      </c>
      <c r="C43" s="44" t="s">
        <v>61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62</v>
      </c>
      <c r="G43" s="66"/>
    </row>
    <row r="44" spans="2:7" ht="15.75" thickBot="1">
      <c r="B44" s="70"/>
      <c r="C44" s="71"/>
      <c r="D44" s="37"/>
      <c r="E44" s="37"/>
      <c r="F44" s="28"/>
      <c r="G44" s="67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3" t="s">
        <v>58</v>
      </c>
      <c r="C46" s="54"/>
      <c r="D46" s="54"/>
      <c r="E46" s="54"/>
      <c r="F46" s="54"/>
      <c r="G46" s="65">
        <v>2</v>
      </c>
    </row>
    <row r="47" spans="2:7">
      <c r="B47" s="43" t="s">
        <v>60</v>
      </c>
      <c r="C47" s="44" t="s">
        <v>61</v>
      </c>
      <c r="D47" s="44" t="str">
        <f>IF(B47="PS Redundancy Board","I/O Board Outputs - NO"," ")</f>
        <v>I/O Board Outputs - NO</v>
      </c>
      <c r="E47" s="44" t="str">
        <f>IF(B47="PS Redundancy Board","Sensor Address -1"," ")</f>
        <v>Sensor Address -1</v>
      </c>
      <c r="F47" s="44" t="s">
        <v>62</v>
      </c>
      <c r="G47" s="66"/>
    </row>
    <row r="48" spans="2:7">
      <c r="B48" s="43" t="s">
        <v>60</v>
      </c>
      <c r="C48" s="44" t="s">
        <v>61</v>
      </c>
      <c r="D48" s="44" t="str">
        <f>IF(B48="PS Redundancy Board","I/O Board Outputs - NO"," ")</f>
        <v>I/O Board Outputs - NO</v>
      </c>
      <c r="E48" s="44" t="str">
        <f>IF(B48="PS Redundancy Board","Sensor Address -2"," ")</f>
        <v>Sensor Address -2</v>
      </c>
      <c r="F48" s="44" t="s">
        <v>62</v>
      </c>
      <c r="G48" s="66"/>
    </row>
    <row r="49" spans="2:7" ht="15.75" thickBot="1">
      <c r="B49" s="70"/>
      <c r="C49" s="71"/>
      <c r="D49" s="37"/>
      <c r="E49" s="37"/>
      <c r="F49" s="28"/>
      <c r="G49" s="67"/>
    </row>
    <row r="50" spans="2:7" ht="15.75" thickBot="1">
      <c r="C50" s="12"/>
      <c r="D50" s="12"/>
      <c r="E50" s="11"/>
      <c r="F50" s="4"/>
      <c r="G50" s="8"/>
    </row>
    <row r="51" spans="2:7" ht="15.75" thickBot="1">
      <c r="B51" s="53" t="s">
        <v>63</v>
      </c>
      <c r="C51" s="54"/>
      <c r="D51" s="54"/>
      <c r="E51" s="54"/>
      <c r="F51" s="54"/>
      <c r="G51" s="65"/>
    </row>
    <row r="52" spans="2:7">
      <c r="B52" s="60" t="s">
        <v>64</v>
      </c>
      <c r="C52" s="61"/>
      <c r="D52" s="61"/>
      <c r="E52" s="38" t="s">
        <v>65</v>
      </c>
      <c r="F52" s="41" t="s">
        <v>66</v>
      </c>
      <c r="G52" s="66"/>
    </row>
    <row r="53" spans="2:7">
      <c r="B53" s="62" t="s">
        <v>67</v>
      </c>
      <c r="C53" s="63"/>
      <c r="D53" s="64"/>
      <c r="E53" s="39" t="s">
        <v>68</v>
      </c>
      <c r="F53" s="34" t="str">
        <f>IF(E53="N/A", " ", "GUIDE - DD3513398")</f>
        <v xml:space="preserve"> </v>
      </c>
      <c r="G53" s="66"/>
    </row>
    <row r="54" spans="2:7" ht="15.75" thickBot="1">
      <c r="B54" s="47" t="s">
        <v>69</v>
      </c>
      <c r="C54" s="48"/>
      <c r="D54" s="48"/>
      <c r="E54" s="40" t="s">
        <v>68</v>
      </c>
      <c r="F54" s="42" t="str">
        <f>IF(E54="N/A", " ", "GUIDE - DD3350029")</f>
        <v xml:space="preserve"> </v>
      </c>
      <c r="G54" s="67"/>
    </row>
    <row r="55" spans="2:7">
      <c r="C55" s="12"/>
      <c r="D55" s="12"/>
      <c r="E55" s="11"/>
      <c r="F55" s="4"/>
      <c r="G55" s="8"/>
    </row>
    <row r="56" spans="2:7" ht="15.75" thickBot="1"/>
    <row r="57" spans="2:7">
      <c r="B57" s="9" t="s">
        <v>70</v>
      </c>
      <c r="C57" s="10"/>
      <c r="D57" s="10"/>
      <c r="E57" s="10"/>
      <c r="F57" s="10"/>
      <c r="G57" s="1"/>
    </row>
    <row r="58" spans="2:7">
      <c r="B58" s="3"/>
      <c r="G58" s="2"/>
    </row>
    <row r="59" spans="2:7">
      <c r="B59" s="3" t="s">
        <v>71</v>
      </c>
      <c r="G59" s="2"/>
    </row>
    <row r="60" spans="2:7">
      <c r="B60" s="3" t="s">
        <v>72</v>
      </c>
      <c r="E60" t="s">
        <v>73</v>
      </c>
      <c r="G60" s="2"/>
    </row>
    <row r="61" spans="2:7">
      <c r="B61" s="3" t="s">
        <v>74</v>
      </c>
      <c r="E61" t="s">
        <v>75</v>
      </c>
      <c r="G61" s="2"/>
    </row>
    <row r="62" spans="2:7">
      <c r="B62" s="3" t="s">
        <v>76</v>
      </c>
      <c r="E62" t="s">
        <v>77</v>
      </c>
      <c r="G62" s="2"/>
    </row>
    <row r="63" spans="2:7">
      <c r="B63" s="3" t="s">
        <v>78</v>
      </c>
      <c r="E63" t="s">
        <v>79</v>
      </c>
      <c r="G63" s="2"/>
    </row>
    <row r="64" spans="2:7">
      <c r="B64" s="3" t="s">
        <v>80</v>
      </c>
      <c r="E64" t="s">
        <v>81</v>
      </c>
      <c r="G64" s="2"/>
    </row>
    <row r="65" spans="2:7">
      <c r="B65" s="3" t="s">
        <v>82</v>
      </c>
      <c r="E65" t="s">
        <v>83</v>
      </c>
      <c r="G65" s="2"/>
    </row>
    <row r="66" spans="2:7">
      <c r="B66" s="3"/>
      <c r="G66" s="2"/>
    </row>
    <row r="67" spans="2:7">
      <c r="B67" s="3" t="s">
        <v>84</v>
      </c>
      <c r="G67" s="2"/>
    </row>
    <row r="68" spans="2:7">
      <c r="B68" s="3" t="s">
        <v>85</v>
      </c>
      <c r="E68" t="s">
        <v>86</v>
      </c>
      <c r="G68" s="2"/>
    </row>
    <row r="69" spans="2:7">
      <c r="B69" s="3" t="s">
        <v>87</v>
      </c>
      <c r="E69" t="s">
        <v>88</v>
      </c>
      <c r="G69" s="2"/>
    </row>
    <row r="70" spans="2:7">
      <c r="B70" s="3" t="s">
        <v>89</v>
      </c>
      <c r="E70" t="s">
        <v>90</v>
      </c>
      <c r="G70" s="2"/>
    </row>
    <row r="71" spans="2:7">
      <c r="B71" s="3" t="s">
        <v>91</v>
      </c>
      <c r="E71" t="s">
        <v>92</v>
      </c>
      <c r="G71" s="2"/>
    </row>
    <row r="72" spans="2:7">
      <c r="B72" s="3" t="s">
        <v>93</v>
      </c>
      <c r="E72" t="s">
        <v>94</v>
      </c>
      <c r="G72" s="2"/>
    </row>
    <row r="73" spans="2:7">
      <c r="B73" s="3"/>
      <c r="G73" s="2"/>
    </row>
    <row r="74" spans="2:7">
      <c r="B74" s="3"/>
      <c r="G74" s="2"/>
    </row>
    <row r="75" spans="2:7" ht="15.75" thickBot="1">
      <c r="B75" s="5"/>
      <c r="C75" s="6"/>
      <c r="D75" s="6"/>
      <c r="E75" s="6"/>
      <c r="F75" s="6"/>
      <c r="G75" s="7"/>
    </row>
    <row r="77" spans="2:7">
      <c r="B77" t="s">
        <v>95</v>
      </c>
    </row>
  </sheetData>
  <mergeCells count="60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51:G54"/>
    <mergeCell ref="D9:F9"/>
    <mergeCell ref="B20:C20"/>
    <mergeCell ref="B23:C23"/>
    <mergeCell ref="B35:C35"/>
    <mergeCell ref="B34:C34"/>
    <mergeCell ref="B31:C31"/>
    <mergeCell ref="B46:F46"/>
    <mergeCell ref="G46:G49"/>
    <mergeCell ref="B49:C49"/>
    <mergeCell ref="D4:F4"/>
    <mergeCell ref="D5:F5"/>
    <mergeCell ref="B14:C14"/>
    <mergeCell ref="B17:C17"/>
    <mergeCell ref="B54:D54"/>
    <mergeCell ref="B21:C21"/>
    <mergeCell ref="B38:F38"/>
    <mergeCell ref="B39:C39"/>
    <mergeCell ref="D14:F14"/>
    <mergeCell ref="B40:B41"/>
    <mergeCell ref="B52:D52"/>
    <mergeCell ref="B51:F51"/>
    <mergeCell ref="B53:D53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 B49:C49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 B47:B48" xr:uid="{4D5EF2A8-D368-4878-AD30-16D813C993E9}">
      <formula1>"', ?, PS Redundancy Board"</formula1>
    </dataValidation>
    <dataValidation type="list" errorStyle="warning" allowBlank="1" showInputMessage="1" sqref="C42:C43 C47:C48" xr:uid="{8575221A-A3F5-4C53-8E8A-63026C32E05C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C32841</OrderProject_x0020_ID>
    <DocNumber xmlns="2cc016c5-161d-4d6b-a532-6cf687f4a3ab">DD5618421</DocNumber>
    <Rev xmlns="2cc016c5-161d-4d6b-a532-6cf687f4a3ab">00</Rev>
    <_dlc_DocId xmlns="b479dd50-8d7e-4b78-9fb1-00cf65781f6b">75D2Y5VYC55K-1220653723-64452</_dlc_DocId>
    <_dlc_DocIdUrl xmlns="b479dd50-8d7e-4b78-9fb1-00cf65781f6b">
      <Url>https://daktronics.sharepoint.com/sites/docs-engineering/_layouts/15/DocIdRedir.aspx?ID=75D2Y5VYC55K-1220653723-64452</Url>
      <Description>75D2Y5VYC55K-1220653723-64452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A69A5B22-16FA-4E56-A35B-DB800BBD0052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C04B5A93-26FC-4DA8-9B89-5D97BAB7DB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C32841 Arkansas DOT, Site Config, VF-2420-96X304-20-RGB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2025-04-17T15:15:53Z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2c3f0566-9960-4da2-8426-2a3f73f0250b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