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98683B9E-6D40-47C0-B7BD-933B579B3B5B}" xr6:coauthVersionLast="47" xr6:coauthVersionMax="47" xr10:uidLastSave="{6890F28C-3C85-4D95-A1C1-5B8570630546}"/>
  <bookViews>
    <workbookView xWindow="10050" yWindow="0" windowWidth="188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50" i="1" l="1"/>
  <c r="F4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E2B6137-0F6C-4062-961F-FB2BDFA16A6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D8BD746-1EE4-4DE5-8CEC-501E6D54D04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DE9B004C-2E57-4BB7-ABBD-D863F69383E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48ABCD28-9CAF-40D2-9199-86C61BAF0FB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<sst xmlns="http://schemas.openxmlformats.org/spreadsheetml/2006/main" count="131" uniqueCount="86">
  <si>
    <t>DD5603624</t>
  </si>
  <si>
    <t>C33771 Virginia DOT, Site Config, VF-2020-96X400-20-RGB G5</t>
  </si>
  <si>
    <t>Rev 00</t>
  </si>
  <si>
    <t>SYSTEM CONFIGURATION
VF-2020-96X400-20-RGB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</si>
  <si>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</si>
  <si>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</si>
  <si>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</si>
  <si>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</si>
  <si>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</si>
  <si>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</si>
  <si>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</si>
  <si>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</si>
  <si>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</si>
  <si>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</si>
  <si>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</si>
  <si>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</si>
  <si>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</si>
  <si>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</si>
  <si>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</si>
  <si>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</si>
  <si>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</si>
  <si>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</si>
  <si>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</si>
  <si>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</si>
  <si>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</si>
  <si>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</si>
  <si>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</si>
  <si>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</si>
  <si>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</si>
  <si>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</si>
  <si>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</si>
  <si>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</si>
  <si>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</si>
  <si>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</si>
  <si>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</si>
  <si>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</si>
  <si>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</si>
  <si>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</si>
  <si>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</si>
  <si>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</si>
  <si>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</si>
  <si>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</si>
  <si>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</si>
  <si>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</si>
  <si>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</si>
  <si>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</si>
  <si>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</si>
  <si>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</si>
  <si>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</si>
  <si>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</si>
  <si>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</si>
  <si>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</si>
  <si>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</si>
  <si>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</si>
  <si>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</si>
  <si>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</si>
  <si>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</si>
  <si>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</si>
  <si>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</si>
  <si>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</si>
  <si>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</si>
  <si>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</si>
  <si>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</si>
  <si>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</si>
  <si>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</si>
  <si>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</si>
  <si>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</si>
  <si>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DD5603713</t>
  </si>
  <si>
    <t>GUIDE - DD4832617</t>
  </si>
  <si>
    <t>TRANSLATION TABLE</t>
  </si>
  <si>
    <t>N/A</t>
  </si>
  <si>
    <t>PERMANENT MESSAGES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</si>
  <si>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</si>
  <si>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</si>
  <si>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</si>
  <si>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</si>
  <si>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</si>
  <si>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</si>
  <si>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</si>
  <si>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</si>
  <si>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</si>
  <si>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Service Control Panel, 120 VAC</t>
  </si>
  <si>
    <t>DWG-5461770</t>
  </si>
  <si>
    <t>Rear Electrical, VF-2020-96x400-20-RGB, Two Door</t>
  </si>
  <si>
    <t>DWG-5600380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</si>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</sst>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>
      <c r="B2" s="75" t="s">
        <v>3</v>
      </c>
      <c r="C2" s="47"/>
      <c r="D2" s="47"/>
      <c r="E2" s="47"/>
      <c r="F2" s="48"/>
      <c r="G2" s="80" t="s">
        <v>4</v>
      </c>
    </row>
    <row r="3" spans="2:7" ht="15.75" thickBot="1">
      <c r="B3" s="73" t="s">
        <v>5</v>
      </c>
      <c r="C3" s="74"/>
      <c r="D3" s="78" t="s">
        <v>6</v>
      </c>
      <c r="E3" s="74"/>
      <c r="F3" s="79"/>
      <c r="G3" s="81"/>
    </row>
    <row r="4" spans="2:7">
      <c r="B4" s="14" t="s">
        <v>7</v>
      </c>
      <c r="C4" s="13"/>
      <c r="D4" s="50" t="s">
        <v>8</v>
      </c>
      <c r="E4" s="50"/>
      <c r="F4" s="65"/>
      <c r="G4" s="66">
        <v>1</v>
      </c>
    </row>
    <row r="5" spans="2:7">
      <c r="B5" s="14" t="s">
        <v>9</v>
      </c>
      <c r="C5" s="13"/>
      <c r="D5" s="50" t="s">
        <v>10</v>
      </c>
      <c r="E5" s="50"/>
      <c r="F5" s="65"/>
      <c r="G5" s="67"/>
    </row>
    <row r="6" spans="2:7">
      <c r="B6" s="55" t="s">
        <v>11</v>
      </c>
      <c r="C6" s="13" t="s">
        <v>12</v>
      </c>
      <c r="D6" s="50" t="s">
        <v>13</v>
      </c>
      <c r="E6" s="50"/>
      <c r="F6" s="65"/>
      <c r="G6" s="67"/>
    </row>
    <row r="7" spans="2:7">
      <c r="B7" s="55"/>
      <c r="C7" s="13" t="s">
        <v>14</v>
      </c>
      <c r="D7" s="50" t="s">
        <v>15</v>
      </c>
      <c r="E7" s="50"/>
      <c r="F7" s="65"/>
      <c r="G7" s="67"/>
    </row>
    <row r="8" spans="2:7">
      <c r="B8" s="55"/>
      <c r="C8" s="13" t="s">
        <v>16</v>
      </c>
      <c r="D8" s="50" t="s">
        <v>17</v>
      </c>
      <c r="E8" s="50"/>
      <c r="F8" s="65"/>
      <c r="G8" s="67"/>
    </row>
    <row r="9" spans="2:7">
      <c r="B9" s="55"/>
      <c r="C9" s="13" t="s">
        <v>18</v>
      </c>
      <c r="D9" s="76">
        <v>20</v>
      </c>
      <c r="E9" s="76"/>
      <c r="F9" s="77"/>
      <c r="G9" s="67"/>
    </row>
    <row r="10" spans="2:7">
      <c r="B10" s="49" t="s">
        <v>19</v>
      </c>
      <c r="C10" s="50"/>
      <c r="D10" s="76">
        <v>96</v>
      </c>
      <c r="E10" s="76"/>
      <c r="F10" s="77"/>
      <c r="G10" s="67"/>
    </row>
    <row r="11" spans="2:7">
      <c r="B11" s="49" t="s">
        <v>20</v>
      </c>
      <c r="C11" s="50"/>
      <c r="D11" s="76">
        <v>400</v>
      </c>
      <c r="E11" s="76"/>
      <c r="F11" s="77"/>
      <c r="G11" s="67"/>
    </row>
    <row r="12" spans="2:7">
      <c r="B12" s="49" t="s">
        <v>21</v>
      </c>
      <c r="C12" s="50"/>
      <c r="D12" s="50" t="s">
        <v>22</v>
      </c>
      <c r="E12" s="50"/>
      <c r="F12" s="65"/>
      <c r="G12" s="67"/>
    </row>
    <row r="13" spans="2:7">
      <c r="B13" s="49" t="s">
        <v>23</v>
      </c>
      <c r="C13" s="50"/>
      <c r="D13" s="76">
        <v>1</v>
      </c>
      <c r="E13" s="76"/>
      <c r="F13" s="77"/>
      <c r="G13" s="67"/>
    </row>
    <row r="14" spans="2:7" ht="15.75" thickBot="1">
      <c r="B14" s="53" t="s">
        <v>24</v>
      </c>
      <c r="C14" s="54"/>
      <c r="D14" s="51" t="s">
        <v>25</v>
      </c>
      <c r="E14" s="51"/>
      <c r="F14" s="52"/>
      <c r="G14" s="68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6">
        <v>1</v>
      </c>
    </row>
    <row r="17" spans="2:7">
      <c r="B17" s="56" t="s">
        <v>5</v>
      </c>
      <c r="C17" s="57"/>
      <c r="D17" s="29" t="s">
        <v>6</v>
      </c>
      <c r="E17" s="29" t="s">
        <v>27</v>
      </c>
      <c r="F17" s="18" t="s">
        <v>28</v>
      </c>
      <c r="G17" s="67"/>
    </row>
    <row r="18" spans="2:7">
      <c r="B18" s="42" t="s">
        <v>29</v>
      </c>
      <c r="C18" s="43"/>
      <c r="D18" s="13" t="s">
        <v>30</v>
      </c>
      <c r="E18" s="13" t="s">
        <v>31</v>
      </c>
      <c r="F18" s="15" t="s">
        <v>32</v>
      </c>
      <c r="G18" s="67"/>
    </row>
    <row r="19" spans="2:7">
      <c r="B19" s="42" t="s">
        <v>29</v>
      </c>
      <c r="C19" s="43"/>
      <c r="D19" s="13" t="s">
        <v>33</v>
      </c>
      <c r="E19" s="13" t="s">
        <v>31</v>
      </c>
      <c r="F19" s="15" t="s">
        <v>32</v>
      </c>
      <c r="G19" s="67"/>
    </row>
    <row r="20" spans="2:7">
      <c r="B20" s="42" t="s">
        <v>29</v>
      </c>
      <c r="C20" s="43"/>
      <c r="D20" s="13" t="s">
        <v>34</v>
      </c>
      <c r="E20" s="13" t="s">
        <v>31</v>
      </c>
      <c r="F20" s="15" t="s">
        <v>32</v>
      </c>
      <c r="G20" s="67"/>
    </row>
    <row r="21" spans="2:7">
      <c r="B21" s="42" t="s">
        <v>35</v>
      </c>
      <c r="C21" s="43"/>
      <c r="D21" s="13" t="s">
        <v>36</v>
      </c>
      <c r="E21" s="13" t="s">
        <v>31</v>
      </c>
      <c r="F21" s="15" t="s">
        <v>32</v>
      </c>
      <c r="G21" s="67"/>
    </row>
    <row r="22" spans="2:7">
      <c r="B22" s="42" t="s">
        <v>35</v>
      </c>
      <c r="C22" s="43"/>
      <c r="D22" s="13" t="s">
        <v>11</v>
      </c>
      <c r="E22" s="13" t="s">
        <v>31</v>
      </c>
      <c r="F22" s="15" t="s">
        <v>32</v>
      </c>
      <c r="G22" s="67"/>
    </row>
    <row r="23" spans="2:7">
      <c r="B23" s="42" t="s">
        <v>37</v>
      </c>
      <c r="C23" s="43"/>
      <c r="D23" s="13" t="s">
        <v>38</v>
      </c>
      <c r="E23" s="13" t="s">
        <v>31</v>
      </c>
      <c r="F23" s="15" t="s">
        <v>32</v>
      </c>
      <c r="G23" s="67"/>
    </row>
    <row r="24" spans="2:7">
      <c r="B24" s="42" t="s">
        <v>39</v>
      </c>
      <c r="C24" s="43"/>
      <c r="D24" s="27" t="s">
        <v>40</v>
      </c>
      <c r="E24" s="27" t="s">
        <v>41</v>
      </c>
      <c r="F24" s="16"/>
      <c r="G24" s="67"/>
    </row>
    <row r="25" spans="2:7">
      <c r="B25" s="42" t="s">
        <v>42</v>
      </c>
      <c r="C25" s="43"/>
      <c r="D25" s="27" t="s">
        <v>40</v>
      </c>
      <c r="E25" s="27"/>
      <c r="F25" s="15"/>
      <c r="G25" s="67"/>
    </row>
    <row r="26" spans="2:7">
      <c r="B26" s="42" t="s">
        <v>43</v>
      </c>
      <c r="C26" s="43"/>
      <c r="D26" s="27" t="s">
        <v>40</v>
      </c>
      <c r="E26" s="27"/>
      <c r="F26" s="15"/>
      <c r="G26" s="67"/>
    </row>
    <row r="27" spans="2:7">
      <c r="B27" s="42" t="s">
        <v>44</v>
      </c>
      <c r="C27" s="43"/>
      <c r="D27" s="27" t="s">
        <v>45</v>
      </c>
      <c r="E27" s="27" t="s">
        <v>41</v>
      </c>
      <c r="F27" s="16" t="s">
        <v>46</v>
      </c>
      <c r="G27" s="67"/>
    </row>
    <row r="28" spans="2:7">
      <c r="B28" s="42" t="s">
        <v>47</v>
      </c>
      <c r="C28" s="43"/>
      <c r="D28" s="26" t="s">
        <v>40</v>
      </c>
      <c r="E28" s="27" t="s">
        <v>41</v>
      </c>
      <c r="F28" s="16" t="s">
        <v>41</v>
      </c>
      <c r="G28" s="67"/>
    </row>
    <row r="29" spans="2:7">
      <c r="B29" s="42" t="s">
        <v>48</v>
      </c>
      <c r="C29" s="43"/>
      <c r="D29" s="27">
        <v>4</v>
      </c>
      <c r="E29" s="27" t="s">
        <v>41</v>
      </c>
      <c r="F29" s="16" t="s">
        <v>41</v>
      </c>
      <c r="G29" s="67"/>
    </row>
    <row r="30" spans="2:7">
      <c r="B30" s="42" t="s">
        <v>49</v>
      </c>
      <c r="C30" s="43"/>
      <c r="D30" s="26" t="s">
        <v>40</v>
      </c>
      <c r="E30" s="27" t="s">
        <v>41</v>
      </c>
      <c r="F30" s="16" t="s">
        <v>41</v>
      </c>
      <c r="G30" s="67"/>
    </row>
    <row r="31" spans="2:7">
      <c r="B31" s="42" t="s">
        <v>50</v>
      </c>
      <c r="C31" s="43"/>
      <c r="D31" s="26" t="s">
        <v>51</v>
      </c>
      <c r="E31" s="27" t="s">
        <v>41</v>
      </c>
      <c r="F31" s="16" t="s">
        <v>41</v>
      </c>
      <c r="G31" s="67"/>
    </row>
    <row r="32" spans="2:7">
      <c r="B32" s="42" t="s">
        <v>52</v>
      </c>
      <c r="C32" s="43"/>
      <c r="D32" s="26" t="s">
        <v>40</v>
      </c>
      <c r="E32" s="27" t="s">
        <v>41</v>
      </c>
      <c r="F32" s="16" t="s">
        <v>41</v>
      </c>
      <c r="G32" s="67"/>
    </row>
    <row r="33" spans="2:7">
      <c r="B33" s="42" t="s">
        <v>53</v>
      </c>
      <c r="C33" s="43"/>
      <c r="D33" s="26" t="s">
        <v>51</v>
      </c>
      <c r="E33" s="27" t="s">
        <v>41</v>
      </c>
      <c r="F33" s="16" t="s">
        <v>41</v>
      </c>
      <c r="G33" s="67"/>
    </row>
    <row r="34" spans="2:7">
      <c r="B34" s="42" t="s">
        <v>54</v>
      </c>
      <c r="C34" s="43"/>
      <c r="D34" s="27" t="s">
        <v>40</v>
      </c>
      <c r="E34" s="27" t="s">
        <v>55</v>
      </c>
      <c r="F34" s="16" t="s">
        <v>41</v>
      </c>
      <c r="G34" s="67"/>
    </row>
    <row r="35" spans="2:7">
      <c r="B35" s="42" t="s">
        <v>56</v>
      </c>
      <c r="C35" s="43"/>
      <c r="D35" s="27" t="s">
        <v>45</v>
      </c>
      <c r="E35" s="27" t="s">
        <v>41</v>
      </c>
      <c r="F35" s="16" t="s">
        <v>41</v>
      </c>
      <c r="G35" s="67"/>
    </row>
    <row r="36" spans="2:7" ht="15.75" thickBot="1">
      <c r="B36" s="60" t="s">
        <v>57</v>
      </c>
      <c r="C36" s="61"/>
      <c r="D36" s="28" t="s">
        <v>58</v>
      </c>
      <c r="E36" s="28"/>
      <c r="F36" s="17"/>
      <c r="G36" s="68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9" t="s">
        <v>59</v>
      </c>
      <c r="C38" s="70"/>
      <c r="D38" s="70"/>
      <c r="E38" s="70"/>
      <c r="F38" s="71"/>
      <c r="G38" s="62">
        <v>1</v>
      </c>
    </row>
    <row r="39" spans="2:7" hidden="1">
      <c r="B39" s="72"/>
      <c r="C39" s="41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3"/>
    </row>
    <row r="40" spans="2:7" hidden="1">
      <c r="B40" s="44"/>
      <c r="C40" s="22"/>
      <c r="D40" s="23"/>
      <c r="E40" s="23"/>
      <c r="F40" s="25"/>
      <c r="G40" s="63"/>
    </row>
    <row r="41" spans="2:7" hidden="1">
      <c r="B41" s="44"/>
      <c r="C41" s="23"/>
      <c r="D41" s="24"/>
      <c r="E41" s="23"/>
      <c r="F41" s="25"/>
      <c r="G41" s="63"/>
    </row>
    <row r="42" spans="2:7">
      <c r="B42" s="39" t="s">
        <v>60</v>
      </c>
      <c r="C42" s="37" t="s">
        <v>61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62</v>
      </c>
      <c r="G42" s="63"/>
    </row>
    <row r="43" spans="2:7">
      <c r="B43" s="39" t="s">
        <v>60</v>
      </c>
      <c r="C43" s="37" t="s">
        <v>63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62</v>
      </c>
      <c r="G43" s="63"/>
    </row>
    <row r="44" spans="2:7">
      <c r="B44" s="39" t="s">
        <v>60</v>
      </c>
      <c r="C44" s="37" t="s">
        <v>64</v>
      </c>
      <c r="D44" s="37" t="str">
        <f>IF(B44="PS Redundancy Board","I/O Board Outputs - NO"," ")</f>
        <v>I/O Board Outputs - NO</v>
      </c>
      <c r="E44" s="37" t="str">
        <f>IF(B44="PS Redundancy Board","Sensor Address -3"," ")</f>
        <v>Sensor Address -3</v>
      </c>
      <c r="F44" s="37" t="s">
        <v>62</v>
      </c>
      <c r="G44" s="63"/>
    </row>
    <row r="45" spans="2:7" ht="15.75" thickBot="1">
      <c r="B45" s="58"/>
      <c r="C45" s="59"/>
      <c r="D45" s="28"/>
      <c r="E45" s="28"/>
      <c r="F45" s="17"/>
      <c r="G45" s="64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46" t="s">
        <v>65</v>
      </c>
      <c r="C47" s="47"/>
      <c r="D47" s="47"/>
      <c r="E47" s="47"/>
      <c r="F47" s="48"/>
      <c r="G47" s="62"/>
    </row>
    <row r="48" spans="2:7">
      <c r="B48" s="40" t="s">
        <v>66</v>
      </c>
      <c r="C48" s="41"/>
      <c r="D48" s="41"/>
      <c r="E48" s="35" t="s">
        <v>67</v>
      </c>
      <c r="F48" s="36" t="s">
        <v>68</v>
      </c>
      <c r="G48" s="63"/>
    </row>
    <row r="49" spans="2:7">
      <c r="B49" s="49" t="s">
        <v>69</v>
      </c>
      <c r="C49" s="50"/>
      <c r="D49" s="50"/>
      <c r="E49" s="37" t="s">
        <v>70</v>
      </c>
      <c r="F49" s="16" t="str">
        <f>IF(E49="N/A", " ", "GUIDE - DD3513398")</f>
        <v xml:space="preserve"> </v>
      </c>
      <c r="G49" s="63"/>
    </row>
    <row r="50" spans="2:7" ht="15.75" thickBot="1">
      <c r="B50" s="53" t="s">
        <v>71</v>
      </c>
      <c r="C50" s="54"/>
      <c r="D50" s="54"/>
      <c r="E50" s="38" t="s">
        <v>70</v>
      </c>
      <c r="F50" s="17" t="str">
        <f>IF(E50="N/A", " ", "GUIDE - DD3350029")</f>
        <v xml:space="preserve"> </v>
      </c>
      <c r="G50" s="64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72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85</v>
      </c>
    </row>
  </sheetData>
  <mergeCells count="55"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7:F47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B48:D48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4" xr:uid="{3CF56554-F18B-4A40-A02E-13D2C10115F3}">
      <formula1>"', ?, PS Redundancy Board"</formula1>
    </dataValidation>
    <dataValidation type="list" errorStyle="warning" allowBlank="1" showInputMessage="1" sqref="C42:C44" xr:uid="{F8F27C90-F073-4884-BF57-30C9C9E9028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C33771</OrderProject_x0020_ID>
    <DocNumber xmlns="2cc016c5-161d-4d6b-a532-6cf687f4a3ab">DD5603624</DocNumber>
    <Rev xmlns="2cc016c5-161d-4d6b-a532-6cf687f4a3ab">00</Rev>
    <_dlc_DocId xmlns="b479dd50-8d7e-4b78-9fb1-00cf65781f6b">75D2Y5VYC55K-1220653723-64359</_dlc_DocId>
    <_dlc_DocIdUrl xmlns="b479dd50-8d7e-4b78-9fb1-00cf65781f6b">
      <Url>https://daktronics.sharepoint.com/sites/docs-engineering/_layouts/15/DocIdRedir.aspx?ID=75D2Y5VYC55K-1220653723-64359</Url>
      <Description>75D2Y5VYC55K-1220653723-64359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694BAE-C4A6-4FBC-996C-80B82204F50F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09175625-2CB9-4192-B447-8DB10188C6FA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C33771 Virginia DOT, Site Config, VF-2020-96X400-20-RGB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2025-03-24T22:41:55Z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8b0861a0-04ab-4ac2-abd2-c6567b11fef8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