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<sst xmlns="http://schemas.openxmlformats.org/spreadsheetml/2006/main" count="158" uniqueCount="95">
  <si>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</si>
  <si>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</si>
  <si>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</si>
  <si>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</si>
  <si>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</si>
  <si>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</si>
  <si>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</si>
  <si>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</si>
  <si>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</si>
  <si>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</si>
  <si>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</si>
  <si>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</si>
  <si>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</si>
  <si>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</si>
  <si>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</si>
  <si>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</si>
  <si>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</si>
  <si>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</si>
  <si>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</si>
  <si>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</si>
  <si>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</si>
  <si>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</si>
  <si>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</si>
  <si>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</si>
  <si>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</si>
  <si>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</si>
  <si>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</si>
  <si>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</si>
  <si>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</si>
  <si>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</si>
  <si>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</si>
  <si>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</si>
  <si>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</si>
  <si>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</si>
  <si>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</si>
  <si>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</si>
  <si>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</si>
  <si>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</si>
  <si>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</si>
  <si>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</si>
  <si>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</si>
  <si>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</si>
  <si>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</si>
  <si>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</si>
  <si>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</si>
  <si>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</si>
  <si>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</si>
  <si>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</si>
  <si>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</si>
  <si>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</si>
  <si>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</si>
  <si>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</si>
  <si>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</si>
  <si>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</si>
  <si>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</si>
  <si>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</si>
  <si>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</si>
  <si>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</si>
  <si>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</si>
  <si>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</si>
  <si>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</si>
  <si>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MONOCHROME</t>
  </si>
  <si>
    <t>9X5</t>
  </si>
  <si>
    <t>DOOR SWITCH 2 (TC)</t>
  </si>
  <si>
    <t>UPS</t>
  </si>
  <si>
    <t>ALPHA FXM SERIES</t>
  </si>
  <si>
    <t>CONTROL EQUIPMENT</t>
  </si>
  <si>
    <t>DD3666079</t>
  </si>
  <si>
    <t>C23645 North Carolina DOT, Site Config, VF-2020-27X90-66-A</t>
  </si>
  <si>
    <t>Schematic, VF-20X0, 120 VAC</t>
  </si>
  <si>
    <t>Drawing B-0924155</t>
  </si>
  <si>
    <t>Shop Drawing, VF-20**-27x90-66-*</t>
  </si>
  <si>
    <t>Drawing B-1059777</t>
  </si>
  <si>
    <t>Site Interconnect, One AC Display with One Controller</t>
  </si>
  <si>
    <t>Drawing B-3166540</t>
  </si>
  <si>
    <t>Rear Electrical, VF-2020-27x90-66-A, 2DR, ACP , FE, Fiber Patch Panel</t>
  </si>
  <si>
    <t>Drawing B-3665746</t>
  </si>
  <si>
    <t>Site Riser, One VF-2020-27x90-66-A, One TC, VFC in Traffic Cabinet</t>
  </si>
  <si>
    <t>Drawing B-3666069</t>
  </si>
  <si>
    <t>Schematic, Signal, VF-2020-27x90-66-A</t>
  </si>
  <si>
    <t>Drawing B-3666083</t>
  </si>
  <si>
    <t>Schematic, Service Control Panel, 120 VAC</t>
  </si>
  <si>
    <t>Drawing C-0911981</t>
  </si>
  <si>
    <t>Schematic, 336S Traffic Cabinet, Door Switch and Light, Two Door</t>
  </si>
  <si>
    <t>Drawing A-3526733</t>
  </si>
  <si>
    <t>Signal Schematic, TC, Vanguard®  Field Controller, DOD, Two Door</t>
  </si>
  <si>
    <t>Drawing B-3099653</t>
  </si>
  <si>
    <t>Shop Drawing, TC, 336S, ALU, Pole Mount, Alpha Controller UPS, VFC</t>
  </si>
  <si>
    <t>Drawing B-3433929</t>
  </si>
  <si>
    <t>Schematic, UPS and UPS Battery Assembly Interconnect</t>
  </si>
  <si>
    <t>Drawing B-3562644</t>
  </si>
  <si>
    <t>Final Assembly, TC, 336S, Pole Mount, Aluminum, Controller UPS, VFC</t>
  </si>
  <si>
    <t>Drawing B-3665745</t>
  </si>
  <si>
    <t>Schematic, Traffic Cabinet, 120 VAC,  Two Fans</t>
  </si>
  <si>
    <t>Drawing C-3553918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</si>
</sst>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7" sqref="F6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67</v>
      </c>
      <c r="D1" s="60" t="s">
        <v>68</v>
      </c>
      <c r="E1" s="60"/>
      <c r="F1" s="60"/>
      <c r="G1" t="s">
        <v>60</v>
      </c>
    </row>
    <row r="2" spans="2:7" x14ac:dyDescent="0.3">
      <c r="B2" s="36" t="s">
        <v>0</v>
      </c>
      <c r="C2" s="37"/>
      <c r="D2" s="37"/>
      <c r="E2" s="37"/>
      <c r="F2" s="38"/>
      <c r="G2" s="44" t="s">
        <v>50</v>
      </c>
    </row>
    <row r="3" spans="2:7" ht="15" thickBot="1" x14ac:dyDescent="0.35">
      <c r="B3" s="34" t="s">
        <v>1</v>
      </c>
      <c r="C3" s="35"/>
      <c r="D3" s="42" t="s">
        <v>2</v>
      </c>
      <c r="E3" s="35"/>
      <c r="F3" s="43"/>
      <c r="G3" s="45"/>
    </row>
    <row r="4" spans="2:7" x14ac:dyDescent="0.3">
      <c r="B4" s="22" t="s">
        <v>3</v>
      </c>
      <c r="C4" s="21"/>
      <c r="D4" s="40" t="s">
        <v>53</v>
      </c>
      <c r="E4" s="40"/>
      <c r="F4" s="40"/>
      <c r="G4" s="46">
        <v>1</v>
      </c>
    </row>
    <row r="5" spans="2:7" x14ac:dyDescent="0.3">
      <c r="B5" s="22" t="s">
        <v>4</v>
      </c>
      <c r="C5" s="21"/>
      <c r="D5" s="40" t="s">
        <v>55</v>
      </c>
      <c r="E5" s="40"/>
      <c r="F5" s="40"/>
      <c r="G5" s="47"/>
    </row>
    <row r="6" spans="2:7" x14ac:dyDescent="0.3">
      <c r="B6" s="75" t="s">
        <v>5</v>
      </c>
      <c r="C6" s="21" t="s">
        <v>6</v>
      </c>
      <c r="D6" s="40" t="s">
        <v>61</v>
      </c>
      <c r="E6" s="40"/>
      <c r="F6" s="40"/>
      <c r="G6" s="47"/>
    </row>
    <row r="7" spans="2:7" x14ac:dyDescent="0.3">
      <c r="B7" s="75"/>
      <c r="C7" s="21" t="s">
        <v>7</v>
      </c>
      <c r="D7" s="40" t="s">
        <v>52</v>
      </c>
      <c r="E7" s="40"/>
      <c r="F7" s="40"/>
      <c r="G7" s="47"/>
    </row>
    <row r="8" spans="2:7" x14ac:dyDescent="0.3">
      <c r="B8" s="75"/>
      <c r="C8" s="21" t="s">
        <v>8</v>
      </c>
      <c r="D8" s="40" t="s">
        <v>62</v>
      </c>
      <c r="E8" s="40"/>
      <c r="F8" s="40"/>
      <c r="G8" s="47"/>
    </row>
    <row r="9" spans="2:7" x14ac:dyDescent="0.3">
      <c r="B9" s="75"/>
      <c r="C9" s="21" t="s">
        <v>9</v>
      </c>
      <c r="D9" s="41">
        <v>66</v>
      </c>
      <c r="E9" s="41"/>
      <c r="F9" s="41"/>
      <c r="G9" s="47"/>
    </row>
    <row r="10" spans="2:7" x14ac:dyDescent="0.3">
      <c r="B10" s="39" t="s">
        <v>10</v>
      </c>
      <c r="C10" s="40"/>
      <c r="D10" s="41">
        <v>27</v>
      </c>
      <c r="E10" s="41"/>
      <c r="F10" s="41"/>
      <c r="G10" s="47"/>
    </row>
    <row r="11" spans="2:7" x14ac:dyDescent="0.3">
      <c r="B11" s="39" t="s">
        <v>11</v>
      </c>
      <c r="C11" s="40"/>
      <c r="D11" s="41">
        <v>90</v>
      </c>
      <c r="E11" s="41"/>
      <c r="F11" s="41"/>
      <c r="G11" s="47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47"/>
    </row>
    <row r="13" spans="2:7" x14ac:dyDescent="0.3">
      <c r="B13" s="39" t="s">
        <v>13</v>
      </c>
      <c r="C13" s="40"/>
      <c r="D13" s="41" t="s">
        <v>16</v>
      </c>
      <c r="E13" s="41"/>
      <c r="F13" s="41"/>
      <c r="G13" s="47"/>
    </row>
    <row r="14" spans="2:7" ht="15" thickBot="1" x14ac:dyDescent="0.35">
      <c r="B14" s="53" t="s">
        <v>56</v>
      </c>
      <c r="C14" s="54"/>
      <c r="D14" s="72" t="s">
        <v>59</v>
      </c>
      <c r="E14" s="72"/>
      <c r="F14" s="72"/>
      <c r="G14" s="48"/>
    </row>
    <row r="15" spans="2:7" ht="15" thickBot="1" x14ac:dyDescent="0.35"/>
    <row r="16" spans="2:7" x14ac:dyDescent="0.3">
      <c r="B16" s="36" t="s">
        <v>17</v>
      </c>
      <c r="C16" s="37"/>
      <c r="D16" s="37"/>
      <c r="E16" s="37"/>
      <c r="F16" s="38"/>
      <c r="G16" s="57">
        <v>1</v>
      </c>
    </row>
    <row r="17" spans="2:7" x14ac:dyDescent="0.3">
      <c r="B17" s="76" t="s">
        <v>1</v>
      </c>
      <c r="C17" s="77"/>
      <c r="D17" s="13" t="s">
        <v>2</v>
      </c>
      <c r="E17" s="13" t="s">
        <v>18</v>
      </c>
      <c r="F17" s="13" t="s">
        <v>19</v>
      </c>
      <c r="G17" s="58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8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8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8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8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8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8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8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8"/>
    </row>
    <row r="26" spans="2:7" x14ac:dyDescent="0.3">
      <c r="B26" s="26" t="s">
        <v>28</v>
      </c>
      <c r="C26" s="25"/>
      <c r="D26" s="28">
        <v>3</v>
      </c>
      <c r="E26" s="16" t="s">
        <v>40</v>
      </c>
      <c r="F26" s="21" t="s">
        <v>23</v>
      </c>
      <c r="G26" s="58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8"/>
    </row>
    <row r="28" spans="2:7" x14ac:dyDescent="0.3">
      <c r="B28" s="26" t="s">
        <v>30</v>
      </c>
      <c r="C28" s="25"/>
      <c r="D28" s="28">
        <v>3</v>
      </c>
      <c r="E28" s="16" t="s">
        <v>40</v>
      </c>
      <c r="F28" s="23" t="s">
        <v>40</v>
      </c>
      <c r="G28" s="58"/>
    </row>
    <row r="29" spans="2:7" x14ac:dyDescent="0.3">
      <c r="B29" s="26" t="s">
        <v>31</v>
      </c>
      <c r="C29" s="25"/>
      <c r="D29" s="27" t="s">
        <v>58</v>
      </c>
      <c r="E29" s="16" t="s">
        <v>40</v>
      </c>
      <c r="F29" s="23" t="s">
        <v>40</v>
      </c>
      <c r="G29" s="58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8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8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8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8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8"/>
    </row>
    <row r="35" spans="2:7" ht="15" thickBot="1" x14ac:dyDescent="0.35">
      <c r="B35" s="5" t="s">
        <v>36</v>
      </c>
      <c r="C35" s="15"/>
      <c r="D35" s="12">
        <v>1</v>
      </c>
      <c r="E35" s="12" t="s">
        <v>40</v>
      </c>
      <c r="F35" s="14" t="s">
        <v>40</v>
      </c>
      <c r="G35" s="59"/>
    </row>
    <row r="36" spans="2:7" x14ac:dyDescent="0.3">
      <c r="B36" s="36" t="s">
        <v>51</v>
      </c>
      <c r="C36" s="37"/>
      <c r="D36" s="37"/>
      <c r="E36" s="37"/>
      <c r="F36" s="38"/>
      <c r="G36" s="46">
        <v>1</v>
      </c>
    </row>
    <row r="37" spans="2:7" x14ac:dyDescent="0.3">
      <c r="B37" s="55" t="s">
        <v>63</v>
      </c>
      <c r="C37" s="5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3">
      <c r="B38" s="19" t="s">
        <v>64</v>
      </c>
      <c r="C38" s="18" t="s">
        <v>65</v>
      </c>
      <c r="D38" s="16" t="s">
        <v>66</v>
      </c>
      <c r="E38" s="16" t="s">
        <v>40</v>
      </c>
      <c r="F38" s="17" t="str">
        <f>IF(B38="UPS","AUXILARY","N/A")</f>
        <v>AUXILARY</v>
      </c>
      <c r="G38" s="47"/>
    </row>
    <row r="39" spans="2:7" x14ac:dyDescent="0.3">
      <c r="B39" s="49"/>
      <c r="C39" s="50"/>
      <c r="D39" s="16" t="s">
        <v>40</v>
      </c>
      <c r="E39" s="16" t="s">
        <v>40</v>
      </c>
      <c r="F39" s="17" t="str">
        <f>IF(B39="MINI DC I/O 1","ON DISPLAY INTERFACE","N/A")</f>
        <v>N/A</v>
      </c>
      <c r="G39" s="47"/>
    </row>
    <row r="40" spans="2:7" x14ac:dyDescent="0.3">
      <c r="B40" s="49"/>
      <c r="C40" s="50"/>
      <c r="D40" s="16" t="s">
        <v>40</v>
      </c>
      <c r="E40" s="16" t="s">
        <v>40</v>
      </c>
      <c r="F40" s="17" t="str">
        <f>IF(B40="MINI DC I/O 2","ON DISPLAY INTERFACE","N/A")</f>
        <v>N/A</v>
      </c>
      <c r="G40" s="47"/>
    </row>
    <row r="41" spans="2:7" x14ac:dyDescent="0.3">
      <c r="B41" s="49"/>
      <c r="C41" s="50"/>
      <c r="D41" s="16" t="s">
        <v>40</v>
      </c>
      <c r="E41" s="16" t="s">
        <v>40</v>
      </c>
      <c r="F41" s="17" t="str">
        <f>IF(B41="MINI DC I/O 3","ON DISPLAY INTERFACE","N/A")</f>
        <v>N/A</v>
      </c>
      <c r="G41" s="47"/>
    </row>
    <row r="42" spans="2:7" x14ac:dyDescent="0.3">
      <c r="B42" s="49" t="s">
        <v>54</v>
      </c>
      <c r="C42" s="50"/>
      <c r="D42" s="16" t="s">
        <v>40</v>
      </c>
      <c r="E42" s="16" t="s">
        <v>40</v>
      </c>
      <c r="F42" s="17" t="str">
        <f>IF(B42="MINI DC I/O 4","ON DISPLAY INTERFACE","N/A")</f>
        <v>N/A</v>
      </c>
      <c r="G42" s="47"/>
    </row>
    <row r="43" spans="2:7" x14ac:dyDescent="0.3">
      <c r="B43" s="49" t="s">
        <v>54</v>
      </c>
      <c r="C43" s="50"/>
      <c r="D43" s="16" t="s">
        <v>40</v>
      </c>
      <c r="E43" s="16" t="s">
        <v>40</v>
      </c>
      <c r="F43" s="17" t="str">
        <f>IF(B43="MINI DC I/O 5","ON DISPLAY INTERFACE","N/A")</f>
        <v>N/A</v>
      </c>
      <c r="G43" s="47"/>
    </row>
    <row r="44" spans="2:7" ht="15" thickBot="1" x14ac:dyDescent="0.35">
      <c r="B44" s="51" t="s">
        <v>54</v>
      </c>
      <c r="C44" s="52"/>
      <c r="D44" s="12" t="s">
        <v>40</v>
      </c>
      <c r="E44" s="12" t="s">
        <v>40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64" t="s">
        <v>48</v>
      </c>
      <c r="C46" s="65"/>
      <c r="D46" s="65"/>
      <c r="E46" s="65"/>
      <c r="F46" s="65"/>
      <c r="G46" s="31"/>
    </row>
    <row r="47" spans="2:7" x14ac:dyDescent="0.3">
      <c r="B47" s="69" t="s">
        <v>44</v>
      </c>
      <c r="C47" s="70"/>
      <c r="D47" s="71"/>
      <c r="E47" s="66" t="s">
        <v>49</v>
      </c>
      <c r="F47" s="50"/>
      <c r="G47" s="32"/>
    </row>
    <row r="48" spans="2:7" x14ac:dyDescent="0.3">
      <c r="B48" s="73" t="s">
        <v>45</v>
      </c>
      <c r="C48" s="74"/>
      <c r="D48" s="74"/>
      <c r="E48" s="41" t="s">
        <v>49</v>
      </c>
      <c r="F48" s="41"/>
      <c r="G48" s="32"/>
    </row>
    <row r="49" spans="2:7" x14ac:dyDescent="0.3">
      <c r="B49" s="73" t="s">
        <v>46</v>
      </c>
      <c r="C49" s="74"/>
      <c r="D49" s="74"/>
      <c r="E49" s="41" t="s">
        <v>49</v>
      </c>
      <c r="F49" s="41"/>
      <c r="G49" s="32"/>
    </row>
    <row r="50" spans="2:7" ht="15" thickBot="1" x14ac:dyDescent="0.35">
      <c r="B50" s="61" t="s">
        <v>47</v>
      </c>
      <c r="C50" s="62"/>
      <c r="D50" s="63"/>
      <c r="E50" s="67" t="s">
        <v>49</v>
      </c>
      <c r="F50" s="68"/>
      <c r="G50" s="33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42</v>
      </c>
      <c r="C54" s="79"/>
      <c r="D54" s="79"/>
      <c r="E54" s="79"/>
      <c r="F54" s="9"/>
      <c r="G54" s="1"/>
    </row>
    <row r="55" spans="2:7" x14ac:dyDescent="0.3">
      <c r="B55" s="80" t="s">
        <v>69</v>
      </c>
      <c r="C55" s="81"/>
      <c r="D55" s="81"/>
      <c r="E55" s="81"/>
      <c r="F55" s="2" t="s">
        <v>70</v>
      </c>
      <c r="G55" s="3"/>
    </row>
    <row r="56" spans="2:7" x14ac:dyDescent="0.3">
      <c r="B56" s="80" t="s">
        <v>71</v>
      </c>
      <c r="C56" s="81"/>
      <c r="D56" s="81"/>
      <c r="E56" s="81"/>
      <c r="F56" s="2" t="s">
        <v>72</v>
      </c>
      <c r="G56" s="3"/>
    </row>
    <row r="57" spans="2:7" x14ac:dyDescent="0.3">
      <c r="B57" s="80" t="s">
        <v>73</v>
      </c>
      <c r="C57" s="81"/>
      <c r="D57" s="81"/>
      <c r="E57" s="81"/>
      <c r="F57" s="2" t="s">
        <v>74</v>
      </c>
      <c r="G57" s="3"/>
    </row>
    <row r="58" spans="2:7" x14ac:dyDescent="0.3">
      <c r="B58" s="80" t="s">
        <v>75</v>
      </c>
      <c r="C58" s="81"/>
      <c r="D58" s="81"/>
      <c r="E58" s="81"/>
      <c r="F58" s="84" t="s">
        <v>76</v>
      </c>
      <c r="G58" s="3"/>
    </row>
    <row r="59" spans="2:7" x14ac:dyDescent="0.3">
      <c r="B59" s="80" t="s">
        <v>77</v>
      </c>
      <c r="C59" s="81"/>
      <c r="D59" s="81"/>
      <c r="E59" s="81"/>
      <c r="F59" s="84" t="s">
        <v>78</v>
      </c>
      <c r="G59" s="3"/>
    </row>
    <row r="60" spans="2:7" x14ac:dyDescent="0.3">
      <c r="B60" s="80" t="s">
        <v>79</v>
      </c>
      <c r="C60" s="81"/>
      <c r="D60" s="81"/>
      <c r="E60" s="81"/>
      <c r="F60" s="84" t="s">
        <v>80</v>
      </c>
      <c r="G60" s="3"/>
    </row>
    <row r="61" spans="2:7" x14ac:dyDescent="0.3">
      <c r="B61" s="80" t="s">
        <v>81</v>
      </c>
      <c r="C61" s="81"/>
      <c r="D61" s="81"/>
      <c r="E61" s="81"/>
      <c r="F61" s="84" t="s">
        <v>82</v>
      </c>
      <c r="G61" s="3"/>
    </row>
    <row r="62" spans="2:7" x14ac:dyDescent="0.3">
      <c r="B62" s="80" t="s">
        <v>83</v>
      </c>
      <c r="C62" s="81"/>
      <c r="D62" s="81"/>
      <c r="E62" s="81"/>
      <c r="F62" s="84" t="s">
        <v>84</v>
      </c>
      <c r="G62" s="3"/>
    </row>
    <row r="63" spans="2:7" x14ac:dyDescent="0.3">
      <c r="B63" s="80" t="s">
        <v>85</v>
      </c>
      <c r="C63" s="81"/>
      <c r="D63" s="81"/>
      <c r="E63" s="81"/>
      <c r="F63" s="84" t="s">
        <v>86</v>
      </c>
      <c r="G63" s="3"/>
    </row>
    <row r="64" spans="2:7" x14ac:dyDescent="0.3">
      <c r="B64" s="80" t="s">
        <v>87</v>
      </c>
      <c r="C64" s="81"/>
      <c r="D64" s="81"/>
      <c r="E64" s="81"/>
      <c r="F64" s="84" t="s">
        <v>88</v>
      </c>
      <c r="G64" s="3"/>
    </row>
    <row r="65" spans="2:7" x14ac:dyDescent="0.3">
      <c r="B65" s="80" t="s">
        <v>89</v>
      </c>
      <c r="C65" s="81"/>
      <c r="D65" s="81"/>
      <c r="E65" s="81"/>
      <c r="F65" s="84" t="s">
        <v>90</v>
      </c>
      <c r="G65" s="3"/>
    </row>
    <row r="66" spans="2:7" x14ac:dyDescent="0.3">
      <c r="B66" s="80" t="s">
        <v>91</v>
      </c>
      <c r="C66" s="81"/>
      <c r="D66" s="81"/>
      <c r="E66" s="81"/>
      <c r="F66" s="84" t="s">
        <v>92</v>
      </c>
      <c r="G66" s="3"/>
    </row>
    <row r="67" spans="2:7" x14ac:dyDescent="0.3">
      <c r="B67" s="80" t="s">
        <v>93</v>
      </c>
      <c r="C67" s="81"/>
      <c r="D67" s="81"/>
      <c r="E67" s="81"/>
      <c r="F67" s="84" t="s">
        <v>94</v>
      </c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43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</Model_x0020_Number>
    <OrderProject_x0020_ID xmlns="60f23eb2-5cd4-4b04-9c2e-17a4528dea34">C23645</OrderProject_x0020_ID>
    <Rev xmlns="63c2c479-d606-4150-9495-4e4a0a1fffcf" xsi:nil="true"/>
    <PartNum xmlns="63c2c479-d606-4150-9495-4e4a0a1fffcf" xsi:nil="true"/>
    <DocNumber xmlns="63c2c479-d606-4150-9495-4e4a0a1fffcf">DD3666079</DocNumber>
  </documentManagement>
</p:properties>
</file>

<file path=customXml/itemProps1.xml><?xml version="1.0" encoding="utf-8"?>
<ds:datastoreItem xmlns:ds="http://schemas.openxmlformats.org/officeDocument/2006/customXml" ds:itemID="{6F006582-D0D5-433B-9A0D-1D5EE0B5CE3D}"/>
</file>

<file path=customXml/itemProps2.xml><?xml version="1.0" encoding="utf-8"?>
<ds:datastoreItem xmlns:ds="http://schemas.openxmlformats.org/officeDocument/2006/customXml" ds:itemID="{06A01ECF-FAFB-483B-AA93-62FA12089266}"/>
</file>

<file path=customXml/itemProps3.xml><?xml version="1.0" encoding="utf-8"?>
<ds:datastoreItem xmlns:ds="http://schemas.openxmlformats.org/officeDocument/2006/customXml" ds:itemID="{970A92AE-A2EB-4289-9034-3574E4AAB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C23645 North Carolina, Site Config, VF-2020-27X90-66-A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2017-08-08T17:16:10Z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