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D2DA7CE5-5BA2-4D9E-AEC0-F8E9C6833475}" xr6:coauthVersionLast="44" xr6:coauthVersionMax="44" xr10:uidLastSave="{00000000-0000-0000-0000-000000000000}"/>
  <bookViews>
    <workbookView xWindow="-28910" yWindow="-1930" windowWidth="29020" windowHeight="158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<sst xmlns="http://schemas.openxmlformats.org/spreadsheetml/2006/main" count="148" uniqueCount="86">
  <si>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</si>
  <si>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</si>
  <si>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</si>
  <si>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</si>
  <si>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</si>
  <si>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</si>
  <si>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</si>
  <si>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</si>
  <si>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</si>
  <si>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</si>
  <si>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</si>
  <si>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</si>
  <si>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</si>
  <si>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</si>
  <si>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</si>
  <si>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</si>
  <si>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</si>
  <si>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</si>
  <si>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</si>
  <si>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</si>
  <si>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</si>
  <si>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</si>
  <si>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</si>
  <si>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</si>
  <si>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</si>
  <si>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</si>
  <si>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</si>
  <si>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</si>
  <si>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</si>
  <si>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</si>
  <si>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</si>
  <si>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</si>
  <si>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</si>
  <si>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</si>
  <si>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</si>
  <si>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</si>
  <si>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</si>
  <si>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</si>
  <si>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</si>
  <si>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</si>
  <si>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</si>
  <si>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</si>
  <si>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</si>
  <si>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</si>
  <si>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</si>
  <si>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</si>
  <si>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</si>
  <si>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</si>
  <si>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</si>
  <si>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</si>
  <si>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</si>
  <si>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</si>
  <si>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</si>
  <si>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</si>
  <si>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</si>
  <si>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</si>
  <si>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</si>
  <si>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</si>
  <si>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</si>
  <si>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9X15</t>
  </si>
  <si>
    <t>ROWS</t>
  </si>
  <si>
    <t>C23822 Kansas DOT, Site Config, VF-2420-36x180-34-RGB</t>
  </si>
  <si>
    <t>DOOR SWITCH 2 (TC)</t>
  </si>
  <si>
    <t>DD4165985</t>
  </si>
  <si>
    <t>Schematic, DC Power System, 2–4 Power Supplies, 34mm Signs</t>
  </si>
  <si>
    <t xml:space="preserve">DWG-1067661 </t>
  </si>
  <si>
    <t>Shop Drawing, VF-24**-36x180-34-*</t>
  </si>
  <si>
    <t>DWG-1159728</t>
  </si>
  <si>
    <t>Site Interconnect, 1 AC Display with 1 Controller</t>
  </si>
  <si>
    <t>DWG-3166540</t>
  </si>
  <si>
    <t>Site Riser, 1 VF-2420-36x180-34-RGB, 1 Traffic Cabinet, VFC in TC</t>
  </si>
  <si>
    <t>DWG-4165969</t>
  </si>
  <si>
    <t>Schematic, Signal, VF-2420-36x180-34-RGB</t>
  </si>
  <si>
    <t>DWG-4166083</t>
  </si>
  <si>
    <t>Schematic, VF-24X0, 8 Position Panelboard, 120 VAC</t>
  </si>
  <si>
    <t>DWG-4166158</t>
  </si>
  <si>
    <t>Rear Electrical, VF-2420-36x180-34-RGB</t>
  </si>
  <si>
    <t>DWG-4168472</t>
  </si>
  <si>
    <t>Signal Schematic, Traffic Cabinet, VFC, Door Open Detection, 2 Doors</t>
  </si>
  <si>
    <t>DWG-3099653</t>
  </si>
  <si>
    <t>Schematic, Traffic Cabinet, 120 VAC, Heater</t>
  </si>
  <si>
    <t>DWG-3549385</t>
  </si>
  <si>
    <t>Final Assembly, TC, 334 Ground Mount, Aluminum, BCL, Heater, VFC</t>
  </si>
  <si>
    <t>DWG-4166846</t>
  </si>
  <si>
    <t>Shop Drawing, TC, 334, Aluminum, Ground Mount, Heater, VFC</t>
  </si>
  <si>
    <t>DWG-3433905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</si>
</sst>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16" workbookViewId="0">
      <selection activeCell="A21" sqref="A21"/>
    </sheetView>
  </sheetViews>
  <sheetFormatPr defaultRowHeight="14.5" x14ac:dyDescent="0.35"/>
  <cols>
    <col min="1" max="1" width="2.1796875" customWidth="1"/>
    <col min="2" max="2" width="20.453125" customWidth="1"/>
    <col min="3" max="3" width="19.7265625" customWidth="1"/>
    <col min="4" max="4" width="22.54296875" customWidth="1"/>
    <col min="5" max="5" width="20.81640625" customWidth="1"/>
    <col min="6" max="6" width="31.1796875" bestFit="1" customWidth="1"/>
    <col min="7" max="7" width="20" customWidth="1"/>
  </cols>
  <sheetData>
    <row r="1" spans="2:7" ht="15" thickBot="1" x14ac:dyDescent="0.4">
      <c r="B1" t="s">
        <v>63</v>
      </c>
      <c r="D1" s="34" t="s">
        <v>61</v>
      </c>
      <c r="E1" s="34"/>
      <c r="F1" s="34"/>
      <c r="G1" t="s">
        <v>57</v>
      </c>
    </row>
    <row r="2" spans="2:7" x14ac:dyDescent="0.35">
      <c r="B2" s="35" t="s">
        <v>0</v>
      </c>
      <c r="C2" s="36"/>
      <c r="D2" s="36"/>
      <c r="E2" s="36"/>
      <c r="F2" s="36"/>
      <c r="G2" s="42" t="s">
        <v>49</v>
      </c>
    </row>
    <row r="3" spans="2:7" ht="15" thickBot="1" x14ac:dyDescent="0.4">
      <c r="B3" s="33" t="s">
        <v>1</v>
      </c>
      <c r="C3" s="34"/>
      <c r="D3" s="40" t="s">
        <v>2</v>
      </c>
      <c r="E3" s="41"/>
      <c r="F3" s="41"/>
      <c r="G3" s="43"/>
    </row>
    <row r="4" spans="2:7" x14ac:dyDescent="0.35">
      <c r="B4" s="49" t="s">
        <v>3</v>
      </c>
      <c r="C4" s="50"/>
      <c r="D4" s="82" t="s">
        <v>52</v>
      </c>
      <c r="E4" s="82"/>
      <c r="F4" s="82"/>
      <c r="G4" s="45">
        <v>1</v>
      </c>
    </row>
    <row r="5" spans="2:7" x14ac:dyDescent="0.35">
      <c r="B5" s="51" t="s">
        <v>4</v>
      </c>
      <c r="C5" s="52"/>
      <c r="D5" s="38" t="s">
        <v>14</v>
      </c>
      <c r="E5" s="38"/>
      <c r="F5" s="38"/>
      <c r="G5" s="46"/>
    </row>
    <row r="6" spans="2:7" x14ac:dyDescent="0.35">
      <c r="B6" s="48" t="s">
        <v>5</v>
      </c>
      <c r="C6" s="21" t="s">
        <v>6</v>
      </c>
      <c r="D6" s="38" t="s">
        <v>58</v>
      </c>
      <c r="E6" s="38"/>
      <c r="F6" s="38"/>
      <c r="G6" s="46"/>
    </row>
    <row r="7" spans="2:7" x14ac:dyDescent="0.35">
      <c r="B7" s="48"/>
      <c r="C7" s="21" t="s">
        <v>7</v>
      </c>
      <c r="D7" s="38" t="s">
        <v>51</v>
      </c>
      <c r="E7" s="38"/>
      <c r="F7" s="38"/>
      <c r="G7" s="46"/>
    </row>
    <row r="8" spans="2:7" x14ac:dyDescent="0.35">
      <c r="B8" s="48"/>
      <c r="C8" s="21" t="s">
        <v>8</v>
      </c>
      <c r="D8" s="38" t="s">
        <v>59</v>
      </c>
      <c r="E8" s="38"/>
      <c r="F8" s="38"/>
      <c r="G8" s="46"/>
    </row>
    <row r="9" spans="2:7" x14ac:dyDescent="0.35">
      <c r="B9" s="48"/>
      <c r="C9" s="21" t="s">
        <v>9</v>
      </c>
      <c r="D9" s="39">
        <v>34</v>
      </c>
      <c r="E9" s="39"/>
      <c r="F9" s="39"/>
      <c r="G9" s="46"/>
    </row>
    <row r="10" spans="2:7" x14ac:dyDescent="0.35">
      <c r="B10" s="37" t="s">
        <v>10</v>
      </c>
      <c r="C10" s="38"/>
      <c r="D10" s="39">
        <v>36</v>
      </c>
      <c r="E10" s="39"/>
      <c r="F10" s="39"/>
      <c r="G10" s="46"/>
    </row>
    <row r="11" spans="2:7" x14ac:dyDescent="0.35">
      <c r="B11" s="37" t="s">
        <v>11</v>
      </c>
      <c r="C11" s="38"/>
      <c r="D11" s="39">
        <v>180</v>
      </c>
      <c r="E11" s="39"/>
      <c r="F11" s="39"/>
      <c r="G11" s="46"/>
    </row>
    <row r="12" spans="2:7" x14ac:dyDescent="0.35">
      <c r="B12" s="37" t="s">
        <v>12</v>
      </c>
      <c r="C12" s="38"/>
      <c r="D12" s="38" t="s">
        <v>15</v>
      </c>
      <c r="E12" s="38"/>
      <c r="F12" s="38"/>
      <c r="G12" s="46"/>
    </row>
    <row r="13" spans="2:7" x14ac:dyDescent="0.35">
      <c r="B13" s="37" t="s">
        <v>13</v>
      </c>
      <c r="C13" s="38"/>
      <c r="D13" s="39" t="s">
        <v>16</v>
      </c>
      <c r="E13" s="39"/>
      <c r="F13" s="39"/>
      <c r="G13" s="46"/>
    </row>
    <row r="14" spans="2:7" ht="15" thickBot="1" x14ac:dyDescent="0.4">
      <c r="B14" s="60" t="s">
        <v>54</v>
      </c>
      <c r="C14" s="61"/>
      <c r="D14" s="77" t="s">
        <v>60</v>
      </c>
      <c r="E14" s="77"/>
      <c r="F14" s="77"/>
      <c r="G14" s="47"/>
    </row>
    <row r="15" spans="2:7" ht="15" thickBot="1" x14ac:dyDescent="0.4"/>
    <row r="16" spans="2:7" x14ac:dyDescent="0.35">
      <c r="B16" s="35" t="s">
        <v>17</v>
      </c>
      <c r="C16" s="36"/>
      <c r="D16" s="36"/>
      <c r="E16" s="36"/>
      <c r="F16" s="44"/>
      <c r="G16" s="53">
        <v>1</v>
      </c>
    </row>
    <row r="17" spans="2:7" x14ac:dyDescent="0.35">
      <c r="B17" s="80" t="s">
        <v>1</v>
      </c>
      <c r="C17" s="81"/>
      <c r="D17" s="14" t="s">
        <v>2</v>
      </c>
      <c r="E17" s="14" t="s">
        <v>18</v>
      </c>
      <c r="F17" s="14" t="s">
        <v>19</v>
      </c>
      <c r="G17" s="54"/>
    </row>
    <row r="18" spans="2:7" x14ac:dyDescent="0.35">
      <c r="B18" s="51" t="s">
        <v>20</v>
      </c>
      <c r="C18" s="52"/>
      <c r="D18" s="21" t="s">
        <v>21</v>
      </c>
      <c r="E18" s="21" t="s">
        <v>22</v>
      </c>
      <c r="F18" s="21" t="s">
        <v>23</v>
      </c>
      <c r="G18" s="54"/>
    </row>
    <row r="19" spans="2:7" x14ac:dyDescent="0.35">
      <c r="B19" s="51" t="s">
        <v>20</v>
      </c>
      <c r="C19" s="52"/>
      <c r="D19" s="21" t="s">
        <v>14</v>
      </c>
      <c r="E19" s="21" t="s">
        <v>22</v>
      </c>
      <c r="F19" s="21" t="s">
        <v>23</v>
      </c>
      <c r="G19" s="54"/>
    </row>
    <row r="20" spans="2:7" x14ac:dyDescent="0.35">
      <c r="B20" s="51" t="s">
        <v>20</v>
      </c>
      <c r="C20" s="52"/>
      <c r="D20" s="21" t="s">
        <v>24</v>
      </c>
      <c r="E20" s="21" t="s">
        <v>22</v>
      </c>
      <c r="F20" s="21" t="s">
        <v>23</v>
      </c>
      <c r="G20" s="54"/>
    </row>
    <row r="21" spans="2:7" x14ac:dyDescent="0.35">
      <c r="B21" s="51"/>
      <c r="C21" s="52"/>
      <c r="D21" s="21"/>
      <c r="E21" s="21"/>
      <c r="F21" s="21"/>
      <c r="G21" s="54"/>
    </row>
    <row r="22" spans="2:7" x14ac:dyDescent="0.35">
      <c r="B22" s="51" t="s">
        <v>25</v>
      </c>
      <c r="C22" s="52"/>
      <c r="D22" s="21" t="s">
        <v>36</v>
      </c>
      <c r="E22" s="21" t="s">
        <v>22</v>
      </c>
      <c r="F22" s="21" t="s">
        <v>23</v>
      </c>
      <c r="G22" s="54"/>
    </row>
    <row r="23" spans="2:7" x14ac:dyDescent="0.35">
      <c r="B23" s="51" t="s">
        <v>25</v>
      </c>
      <c r="C23" s="52"/>
      <c r="D23" s="21" t="s">
        <v>37</v>
      </c>
      <c r="E23" s="21" t="s">
        <v>22</v>
      </c>
      <c r="F23" s="21" t="s">
        <v>23</v>
      </c>
      <c r="G23" s="54"/>
    </row>
    <row r="24" spans="2:7" x14ac:dyDescent="0.35">
      <c r="B24" s="51" t="s">
        <v>25</v>
      </c>
      <c r="C24" s="52"/>
      <c r="D24" s="21" t="s">
        <v>5</v>
      </c>
      <c r="E24" s="21" t="s">
        <v>22</v>
      </c>
      <c r="F24" s="21" t="s">
        <v>23</v>
      </c>
      <c r="G24" s="54"/>
    </row>
    <row r="25" spans="2:7" x14ac:dyDescent="0.35">
      <c r="B25" s="51" t="s">
        <v>26</v>
      </c>
      <c r="C25" s="52"/>
      <c r="D25" s="21" t="s">
        <v>37</v>
      </c>
      <c r="E25" s="21" t="s">
        <v>22</v>
      </c>
      <c r="F25" s="21" t="s">
        <v>23</v>
      </c>
      <c r="G25" s="54"/>
    </row>
    <row r="26" spans="2:7" x14ac:dyDescent="0.35">
      <c r="B26" s="51" t="s">
        <v>27</v>
      </c>
      <c r="C26" s="52"/>
      <c r="D26" s="16">
        <v>3</v>
      </c>
      <c r="E26" s="16" t="s">
        <v>39</v>
      </c>
      <c r="F26" s="21" t="s">
        <v>23</v>
      </c>
      <c r="G26" s="54"/>
    </row>
    <row r="27" spans="2:7" x14ac:dyDescent="0.35">
      <c r="B27" s="51" t="s">
        <v>28</v>
      </c>
      <c r="C27" s="52"/>
      <c r="D27" s="16">
        <v>1</v>
      </c>
      <c r="E27" s="16" t="s">
        <v>39</v>
      </c>
      <c r="F27" s="22" t="s">
        <v>39</v>
      </c>
      <c r="G27" s="54"/>
    </row>
    <row r="28" spans="2:7" x14ac:dyDescent="0.35">
      <c r="B28" s="51" t="s">
        <v>29</v>
      </c>
      <c r="C28" s="52"/>
      <c r="D28" s="16">
        <v>6</v>
      </c>
      <c r="E28" s="16" t="s">
        <v>39</v>
      </c>
      <c r="F28" s="22" t="s">
        <v>39</v>
      </c>
      <c r="G28" s="54"/>
    </row>
    <row r="29" spans="2:7" x14ac:dyDescent="0.35">
      <c r="B29" s="51" t="s">
        <v>30</v>
      </c>
      <c r="C29" s="52"/>
      <c r="D29" s="23" t="s">
        <v>55</v>
      </c>
      <c r="E29" s="16" t="s">
        <v>39</v>
      </c>
      <c r="F29" s="22" t="s">
        <v>39</v>
      </c>
      <c r="G29" s="54"/>
    </row>
    <row r="30" spans="2:7" x14ac:dyDescent="0.35">
      <c r="B30" s="51" t="s">
        <v>31</v>
      </c>
      <c r="C30" s="52"/>
      <c r="D30" s="23" t="s">
        <v>55</v>
      </c>
      <c r="E30" s="16" t="s">
        <v>39</v>
      </c>
      <c r="F30" s="22" t="s">
        <v>39</v>
      </c>
      <c r="G30" s="54"/>
    </row>
    <row r="31" spans="2:7" x14ac:dyDescent="0.35">
      <c r="B31" s="51" t="s">
        <v>32</v>
      </c>
      <c r="C31" s="52"/>
      <c r="D31" s="23" t="s">
        <v>55</v>
      </c>
      <c r="E31" s="16" t="s">
        <v>39</v>
      </c>
      <c r="F31" s="22" t="s">
        <v>39</v>
      </c>
      <c r="G31" s="54"/>
    </row>
    <row r="32" spans="2:7" x14ac:dyDescent="0.35">
      <c r="B32" s="25" t="s">
        <v>56</v>
      </c>
      <c r="C32" s="26"/>
      <c r="D32" s="24" t="s">
        <v>55</v>
      </c>
      <c r="E32" s="27" t="s">
        <v>39</v>
      </c>
      <c r="F32" s="22" t="s">
        <v>39</v>
      </c>
      <c r="G32" s="54"/>
    </row>
    <row r="33" spans="2:7" x14ac:dyDescent="0.35">
      <c r="B33" s="51" t="s">
        <v>33</v>
      </c>
      <c r="C33" s="52"/>
      <c r="D33" s="23" t="s">
        <v>38</v>
      </c>
      <c r="E33" s="16" t="s">
        <v>39</v>
      </c>
      <c r="F33" s="22" t="s">
        <v>39</v>
      </c>
      <c r="G33" s="54"/>
    </row>
    <row r="34" spans="2:7" x14ac:dyDescent="0.35">
      <c r="B34" s="51" t="s">
        <v>34</v>
      </c>
      <c r="C34" s="52"/>
      <c r="D34" s="16" t="s">
        <v>40</v>
      </c>
      <c r="E34" s="16" t="s">
        <v>39</v>
      </c>
      <c r="F34" s="22" t="s">
        <v>39</v>
      </c>
      <c r="G34" s="54"/>
    </row>
    <row r="35" spans="2:7" ht="15" thickBot="1" x14ac:dyDescent="0.4">
      <c r="B35" s="78" t="s">
        <v>35</v>
      </c>
      <c r="C35" s="79"/>
      <c r="D35" s="13">
        <v>1</v>
      </c>
      <c r="E35" s="13" t="s">
        <v>39</v>
      </c>
      <c r="F35" s="15" t="s">
        <v>39</v>
      </c>
      <c r="G35" s="55"/>
    </row>
    <row r="36" spans="2:7" x14ac:dyDescent="0.35">
      <c r="B36" s="35" t="s">
        <v>50</v>
      </c>
      <c r="C36" s="36"/>
      <c r="D36" s="36"/>
      <c r="E36" s="36"/>
      <c r="F36" s="44"/>
      <c r="G36" s="45">
        <v>1</v>
      </c>
    </row>
    <row r="37" spans="2:7" x14ac:dyDescent="0.35">
      <c r="B37" s="75" t="s">
        <v>62</v>
      </c>
      <c r="C37" s="76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6"/>
    </row>
    <row r="38" spans="2:7" x14ac:dyDescent="0.35">
      <c r="B38" s="19"/>
      <c r="C38" s="18"/>
      <c r="D38" s="16" t="s">
        <v>48</v>
      </c>
      <c r="E38" s="16" t="s">
        <v>39</v>
      </c>
      <c r="F38" s="17" t="str">
        <f>IF(B38="UPS","AUXILARY","N/A")</f>
        <v>N/A</v>
      </c>
      <c r="G38" s="46"/>
    </row>
    <row r="39" spans="2:7" x14ac:dyDescent="0.35">
      <c r="B39" s="56"/>
      <c r="C39" s="57"/>
      <c r="D39" s="16" t="s">
        <v>39</v>
      </c>
      <c r="E39" s="16" t="s">
        <v>39</v>
      </c>
      <c r="F39" s="17" t="str">
        <f>IF(B39="MINI DC I/O 1","ON DISPLAY INTERFACE","N/A")</f>
        <v>N/A</v>
      </c>
      <c r="G39" s="46"/>
    </row>
    <row r="40" spans="2:7" x14ac:dyDescent="0.35">
      <c r="B40" s="56"/>
      <c r="C40" s="57"/>
      <c r="D40" s="16" t="s">
        <v>39</v>
      </c>
      <c r="E40" s="16" t="s">
        <v>39</v>
      </c>
      <c r="F40" s="17" t="str">
        <f>IF(B40="MINI DC I/O 2","ON DISPLAY INTERFACE","N/A")</f>
        <v>N/A</v>
      </c>
      <c r="G40" s="46"/>
    </row>
    <row r="41" spans="2:7" x14ac:dyDescent="0.35">
      <c r="B41" s="56"/>
      <c r="C41" s="57"/>
      <c r="D41" s="16" t="s">
        <v>39</v>
      </c>
      <c r="E41" s="16" t="s">
        <v>39</v>
      </c>
      <c r="F41" s="17" t="str">
        <f>IF(B41="MINI DC I/O 3","ON DISPLAY INTERFACE","N/A")</f>
        <v>N/A</v>
      </c>
      <c r="G41" s="46"/>
    </row>
    <row r="42" spans="2:7" x14ac:dyDescent="0.35">
      <c r="B42" s="56" t="s">
        <v>53</v>
      </c>
      <c r="C42" s="57"/>
      <c r="D42" s="16" t="s">
        <v>39</v>
      </c>
      <c r="E42" s="16" t="s">
        <v>39</v>
      </c>
      <c r="F42" s="17" t="str">
        <f>IF(B42="MINI DC I/O 4","ON DISPLAY INTERFACE","N/A")</f>
        <v>N/A</v>
      </c>
      <c r="G42" s="46"/>
    </row>
    <row r="43" spans="2:7" x14ac:dyDescent="0.35">
      <c r="B43" s="56" t="s">
        <v>53</v>
      </c>
      <c r="C43" s="57"/>
      <c r="D43" s="16" t="s">
        <v>39</v>
      </c>
      <c r="E43" s="16" t="s">
        <v>39</v>
      </c>
      <c r="F43" s="17" t="str">
        <f>IF(B43="MINI DC I/O 5","ON DISPLAY INTERFACE","N/A")</f>
        <v>N/A</v>
      </c>
      <c r="G43" s="46"/>
    </row>
    <row r="44" spans="2:7" ht="15" thickBot="1" x14ac:dyDescent="0.4">
      <c r="B44" s="58" t="s">
        <v>53</v>
      </c>
      <c r="C44" s="59"/>
      <c r="D44" s="13" t="s">
        <v>39</v>
      </c>
      <c r="E44" s="13" t="s">
        <v>39</v>
      </c>
      <c r="F44" s="20" t="str">
        <f>IF(B44="MINI DC I/O 6","ON DISPLAY INTERFACE","N/A")</f>
        <v>N/A</v>
      </c>
      <c r="G44" s="47"/>
    </row>
    <row r="45" spans="2:7" ht="15" thickBot="1" x14ac:dyDescent="0.4">
      <c r="B45" s="2"/>
      <c r="C45" s="12"/>
      <c r="D45" s="12"/>
      <c r="E45" s="11"/>
      <c r="F45" s="4"/>
      <c r="G45" s="8"/>
    </row>
    <row r="46" spans="2:7" x14ac:dyDescent="0.35">
      <c r="B46" s="67" t="s">
        <v>47</v>
      </c>
      <c r="C46" s="68"/>
      <c r="D46" s="68"/>
      <c r="E46" s="68"/>
      <c r="F46" s="68"/>
      <c r="G46" s="30"/>
    </row>
    <row r="47" spans="2:7" x14ac:dyDescent="0.35">
      <c r="B47" s="72" t="s">
        <v>43</v>
      </c>
      <c r="C47" s="73"/>
      <c r="D47" s="74"/>
      <c r="E47" s="69" t="s">
        <v>48</v>
      </c>
      <c r="F47" s="57"/>
      <c r="G47" s="31"/>
    </row>
    <row r="48" spans="2:7" x14ac:dyDescent="0.35">
      <c r="B48" s="62" t="s">
        <v>44</v>
      </c>
      <c r="C48" s="63"/>
      <c r="D48" s="63"/>
      <c r="E48" s="39" t="s">
        <v>48</v>
      </c>
      <c r="F48" s="39"/>
      <c r="G48" s="31"/>
    </row>
    <row r="49" spans="2:7" x14ac:dyDescent="0.35">
      <c r="B49" s="62" t="s">
        <v>45</v>
      </c>
      <c r="C49" s="63"/>
      <c r="D49" s="63"/>
      <c r="E49" s="39" t="s">
        <v>48</v>
      </c>
      <c r="F49" s="39"/>
      <c r="G49" s="31"/>
    </row>
    <row r="50" spans="2:7" ht="15" thickBot="1" x14ac:dyDescent="0.4">
      <c r="B50" s="64" t="s">
        <v>46</v>
      </c>
      <c r="C50" s="65"/>
      <c r="D50" s="66"/>
      <c r="E50" s="70" t="s">
        <v>48</v>
      </c>
      <c r="F50" s="71"/>
      <c r="G50" s="32"/>
    </row>
    <row r="51" spans="2:7" x14ac:dyDescent="0.35">
      <c r="B51" s="2"/>
      <c r="C51" s="12"/>
      <c r="D51" s="12"/>
      <c r="E51" s="11"/>
      <c r="F51" s="4"/>
      <c r="G51" s="8"/>
    </row>
    <row r="52" spans="2:7" x14ac:dyDescent="0.35">
      <c r="B52" s="2"/>
      <c r="C52" s="12"/>
      <c r="D52" s="12"/>
      <c r="E52" s="11"/>
      <c r="F52" s="4"/>
      <c r="G52" s="8"/>
    </row>
    <row r="53" spans="2:7" ht="15" thickBot="1" x14ac:dyDescent="0.4"/>
    <row r="54" spans="2:7" x14ac:dyDescent="0.35">
      <c r="B54" s="9" t="s">
        <v>41</v>
      </c>
      <c r="C54" s="10"/>
      <c r="D54" s="10"/>
      <c r="E54" s="10"/>
      <c r="F54" s="10"/>
      <c r="G54" s="1"/>
    </row>
    <row r="55" spans="2:7" x14ac:dyDescent="0.35">
      <c r="B55" s="83" t="s">
        <v>64</v>
      </c>
      <c r="C55" s="84"/>
      <c r="D55" s="84"/>
      <c r="E55" s="2" t="s">
        <v>65</v>
      </c>
      <c r="F55" s="2"/>
      <c r="G55" s="3"/>
    </row>
    <row r="56" spans="2:7" x14ac:dyDescent="0.35">
      <c r="B56" s="83" t="s">
        <v>66</v>
      </c>
      <c r="C56" s="84"/>
      <c r="D56" s="84"/>
      <c r="E56" s="2" t="s">
        <v>67</v>
      </c>
      <c r="F56" s="2"/>
      <c r="G56" s="3"/>
    </row>
    <row r="57" spans="2:7" x14ac:dyDescent="0.35">
      <c r="B57" s="83" t="s">
        <v>68</v>
      </c>
      <c r="C57" s="84"/>
      <c r="D57" s="84"/>
      <c r="E57" s="2" t="s">
        <v>69</v>
      </c>
      <c r="F57" s="2"/>
      <c r="G57" s="3"/>
    </row>
    <row r="58" spans="2:7" x14ac:dyDescent="0.35">
      <c r="B58" s="83" t="s">
        <v>70</v>
      </c>
      <c r="C58" s="84"/>
      <c r="D58" s="84"/>
      <c r="E58" s="29" t="s">
        <v>71</v>
      </c>
      <c r="F58" s="2"/>
      <c r="G58" s="3"/>
    </row>
    <row r="59" spans="2:7" x14ac:dyDescent="0.35">
      <c r="B59" s="83" t="s">
        <v>72</v>
      </c>
      <c r="C59" s="84"/>
      <c r="D59" s="84"/>
      <c r="E59" s="29" t="s">
        <v>73</v>
      </c>
      <c r="F59" s="2"/>
      <c r="G59" s="3"/>
    </row>
    <row r="60" spans="2:7" x14ac:dyDescent="0.35">
      <c r="B60" s="83" t="s">
        <v>74</v>
      </c>
      <c r="C60" s="84"/>
      <c r="D60" s="84"/>
      <c r="E60" s="29" t="s">
        <v>75</v>
      </c>
      <c r="F60" s="2"/>
      <c r="G60" s="3"/>
    </row>
    <row r="61" spans="2:7" x14ac:dyDescent="0.35">
      <c r="B61" s="83" t="s">
        <v>76</v>
      </c>
      <c r="C61" s="84"/>
      <c r="D61" s="84"/>
      <c r="E61" s="29" t="s">
        <v>77</v>
      </c>
      <c r="F61" s="2"/>
      <c r="G61" s="3"/>
    </row>
    <row r="62" spans="2:7" x14ac:dyDescent="0.35">
      <c r="B62" s="83" t="s">
        <v>78</v>
      </c>
      <c r="C62" s="84"/>
      <c r="D62" s="84"/>
      <c r="E62" s="29" t="s">
        <v>79</v>
      </c>
      <c r="F62" s="2"/>
      <c r="G62" s="3"/>
    </row>
    <row r="63" spans="2:7" x14ac:dyDescent="0.35">
      <c r="B63" s="83" t="s">
        <v>84</v>
      </c>
      <c r="C63" s="84"/>
      <c r="D63" s="84"/>
      <c r="E63" s="29" t="s">
        <v>85</v>
      </c>
      <c r="F63" s="28"/>
      <c r="G63" s="3"/>
    </row>
    <row r="64" spans="2:7" x14ac:dyDescent="0.35">
      <c r="B64" s="83" t="s">
        <v>80</v>
      </c>
      <c r="C64" s="84"/>
      <c r="D64" s="84"/>
      <c r="E64" s="29" t="s">
        <v>81</v>
      </c>
      <c r="F64" s="2"/>
      <c r="G64" s="3"/>
    </row>
    <row r="65" spans="2:7" x14ac:dyDescent="0.35">
      <c r="B65" s="83" t="s">
        <v>82</v>
      </c>
      <c r="C65" s="84"/>
      <c r="D65" s="84"/>
      <c r="E65" s="29" t="s">
        <v>83</v>
      </c>
      <c r="F65" s="2"/>
      <c r="G65" s="3"/>
    </row>
    <row r="66" spans="2:7" ht="15" thickBot="1" x14ac:dyDescent="0.4">
      <c r="B66" s="5"/>
      <c r="C66" s="6"/>
      <c r="D66" s="6"/>
      <c r="E66" s="6"/>
      <c r="F66" s="6"/>
      <c r="G66" s="7"/>
    </row>
    <row r="68" spans="2:7" x14ac:dyDescent="0.35">
      <c r="B68" t="s">
        <v>42</v>
      </c>
    </row>
  </sheetData>
  <mergeCells count="75">
    <mergeCell ref="B60:D60"/>
    <mergeCell ref="B61:D61"/>
    <mergeCell ref="B62:D62"/>
    <mergeCell ref="B64:D64"/>
    <mergeCell ref="B65:D65"/>
    <mergeCell ref="B63:D63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VF-2420-36x180-34-RGB</Model_x0020_Number>
    <OrderProject_x0020_ID xmlns="60f23eb2-5cd4-4b04-9c2e-17a4528dea34">C23822</OrderProject_x0020_ID>
    <Rev xmlns="63c2c479-d606-4150-9495-4e4a0a1fffcf">00</Rev>
    <PartNum xmlns="63c2c479-d606-4150-9495-4e4a0a1fffcf" xsi:nil="true"/>
    <DocNumber xmlns="63c2c479-d606-4150-9495-4e4a0a1fffcf">DD4165985</DocNumber>
  </documentManagement>
</p:properties>
</file>

<file path=customXml/itemProps1.xml><?xml version="1.0" encoding="utf-8"?>
<ds:datastoreItem xmlns:ds="http://schemas.openxmlformats.org/officeDocument/2006/customXml" ds:itemID="{A7BF3DF3-52FD-4A7C-8377-A0B94B3753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48755-9354-497B-8769-9251AE3303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125A70-D69D-450C-82DD-53239CC20C3C}">
  <ds:schemaRefs>
    <ds:schemaRef ds:uri="http://purl.org/dc/dcmitype/"/>
    <ds:schemaRef ds:uri="http://schemas.openxmlformats.org/package/2006/metadata/core-properties"/>
    <ds:schemaRef ds:uri="http://purl.org/dc/elements/1.1/"/>
    <ds:schemaRef ds:uri="60f23eb2-5cd4-4b04-9c2e-17a4528dea34"/>
    <ds:schemaRef ds:uri="63c2c479-d606-4150-9495-4e4a0a1fffc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C23822 Kansas DOT, Site Config, VF-2420-36x180-34-RGB</dc:title>
  <dc:creator>Dan Muzzey</dc:creator>
  <cp:lastModifiedBy>Scott Dinnel</cp:lastModifiedBy>
  <cp:lastPrinted>2019-05-09T18:07:38Z</cp:lastPrinted>
  <dcterms:created xsi:type="dcterms:W3CDTF">2017-03-27T20:46:42Z</dcterms:created>
  <dcterms:modified xsi:type="dcterms:W3CDTF">2020-02-21T22:03:00Z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