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VF-2020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<sst xmlns="http://schemas.openxmlformats.org/spreadsheetml/2006/main" count="142" uniqueCount="80">
  <si>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</si>
  <si>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</si>
  <si>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</si>
  <si>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</si>
  <si>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</si>
  <si>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</si>
  <si>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</si>
  <si>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</si>
  <si>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</si>
  <si>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</si>
  <si>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</si>
  <si>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</si>
  <si>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</si>
  <si>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</si>
  <si>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</si>
  <si>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</si>
  <si>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</si>
  <si>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</si>
  <si>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</si>
  <si>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</si>
  <si>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</si>
  <si>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</si>
  <si>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</si>
  <si>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</si>
  <si>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</si>
  <si>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</si>
  <si>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</si>
  <si>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</si>
  <si>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</si>
  <si>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</si>
  <si>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</si>
  <si>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</si>
  <si>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</si>
  <si>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</si>
  <si>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</si>
  <si>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</si>
  <si>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</si>
  <si>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</si>
  <si>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</si>
  <si>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</si>
  <si>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</si>
  <si>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</si>
  <si>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</si>
  <si>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</si>
  <si>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</si>
  <si>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</si>
  <si>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</si>
  <si>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</si>
  <si>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</si>
  <si>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</si>
  <si>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</si>
  <si>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</si>
  <si>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</si>
  <si>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</si>
  <si>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</si>
  <si>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</si>
  <si>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</si>
  <si>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</si>
  <si>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</si>
  <si>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DD3815356</t>
  </si>
  <si>
    <t>C24765 Florida DOT, Site Config, VF-2020-96X416-20-RGB</t>
  </si>
  <si>
    <t>FULL COLOR</t>
  </si>
  <si>
    <t>16X16</t>
  </si>
  <si>
    <t>UPS</t>
  </si>
  <si>
    <t>ALPHA FXM SERIES</t>
  </si>
  <si>
    <t>CONTROL EQUIPMENT</t>
  </si>
  <si>
    <t>Shop Drawing, VF-20**-96x416-20-*</t>
  </si>
  <si>
    <t>Drawing-1095493</t>
  </si>
  <si>
    <t>Schematic, Service Control Panel, 120 VAC, Six to Eight Power Supplies</t>
  </si>
  <si>
    <t xml:space="preserve">Drawing-1098404 </t>
  </si>
  <si>
    <t xml:space="preserve">Drawing-1198308 </t>
  </si>
  <si>
    <t>Site Interconnect, One AC Display with One Controller</t>
  </si>
  <si>
    <t>Drawing-3166540</t>
  </si>
  <si>
    <t>Site Riser, One VF-2020-96x416-20-RGB, VFC in Traffic Cabinet</t>
  </si>
  <si>
    <t>Drawing-3815278</t>
  </si>
  <si>
    <t>Schematic, Signal, VF-2020-96x416-20-RGB</t>
  </si>
  <si>
    <t xml:space="preserve">Drawing-3815360 </t>
  </si>
  <si>
    <t>Rear Electrical, VF-2020-96x416-20-RGB, Auxiliary Control Panel, AFS, LFS</t>
  </si>
  <si>
    <t>Drawing-3815715</t>
  </si>
  <si>
    <t>Schematic, VF-20X0, 120 VAC, Six to Eight Power Supplies, 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</si>
</sst>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57" sqref="B57:D5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2" t="s">
        <v>60</v>
      </c>
      <c r="E1" s="62"/>
      <c r="F1" s="62"/>
      <c r="G1" t="s">
        <v>58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3" t="s">
        <v>3</v>
      </c>
      <c r="C4" s="22"/>
      <c r="D4" s="42" t="s">
        <v>51</v>
      </c>
      <c r="E4" s="42"/>
      <c r="F4" s="42"/>
      <c r="G4" s="48">
        <v>1</v>
      </c>
    </row>
    <row r="5" spans="2:7" x14ac:dyDescent="0.3">
      <c r="B5" s="23" t="s">
        <v>4</v>
      </c>
      <c r="C5" s="22"/>
      <c r="D5" s="42" t="s">
        <v>53</v>
      </c>
      <c r="E5" s="42"/>
      <c r="F5" s="42"/>
      <c r="G5" s="49"/>
    </row>
    <row r="6" spans="2:7" x14ac:dyDescent="0.3">
      <c r="B6" s="77" t="s">
        <v>5</v>
      </c>
      <c r="C6" s="22" t="s">
        <v>6</v>
      </c>
      <c r="D6" s="42" t="s">
        <v>61</v>
      </c>
      <c r="E6" s="42"/>
      <c r="F6" s="42"/>
      <c r="G6" s="49"/>
    </row>
    <row r="7" spans="2:7" x14ac:dyDescent="0.3">
      <c r="B7" s="77"/>
      <c r="C7" s="22" t="s">
        <v>7</v>
      </c>
      <c r="D7" s="42" t="s">
        <v>50</v>
      </c>
      <c r="E7" s="42"/>
      <c r="F7" s="42"/>
      <c r="G7" s="49"/>
    </row>
    <row r="8" spans="2:7" x14ac:dyDescent="0.3">
      <c r="B8" s="77"/>
      <c r="C8" s="22" t="s">
        <v>8</v>
      </c>
      <c r="D8" s="42" t="s">
        <v>62</v>
      </c>
      <c r="E8" s="42"/>
      <c r="F8" s="42"/>
      <c r="G8" s="49"/>
    </row>
    <row r="9" spans="2:7" x14ac:dyDescent="0.3">
      <c r="B9" s="77"/>
      <c r="C9" s="22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416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" thickBot="1" x14ac:dyDescent="0.35">
      <c r="B14" s="55" t="s">
        <v>54</v>
      </c>
      <c r="C14" s="56"/>
      <c r="D14" s="74" t="s">
        <v>57</v>
      </c>
      <c r="E14" s="74"/>
      <c r="F14" s="74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60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0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0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0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0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0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0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0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0"/>
    </row>
    <row r="26" spans="2:7" x14ac:dyDescent="0.3">
      <c r="B26" s="27" t="s">
        <v>27</v>
      </c>
      <c r="C26" s="26"/>
      <c r="D26" s="29">
        <v>6</v>
      </c>
      <c r="E26" s="17" t="s">
        <v>39</v>
      </c>
      <c r="F26" s="22" t="s">
        <v>22</v>
      </c>
      <c r="G26" s="60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0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0"/>
    </row>
    <row r="29" spans="2:7" x14ac:dyDescent="0.3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0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0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0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0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0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0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/>
      <c r="C37" s="58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9"/>
    </row>
    <row r="38" spans="2:7" x14ac:dyDescent="0.3">
      <c r="B38" s="20" t="s">
        <v>63</v>
      </c>
      <c r="C38" s="19" t="s">
        <v>64</v>
      </c>
      <c r="D38" s="17" t="s">
        <v>65</v>
      </c>
      <c r="E38" s="17" t="s">
        <v>39</v>
      </c>
      <c r="F38" s="18" t="str">
        <f>IF(B38="UPS","AUXILARY","N/A")</f>
        <v>AUXILARY</v>
      </c>
      <c r="G38" s="49"/>
    </row>
    <row r="39" spans="2:7" x14ac:dyDescent="0.3">
      <c r="B39" s="51"/>
      <c r="C39" s="52"/>
      <c r="D39" s="17" t="s">
        <v>39</v>
      </c>
      <c r="E39" s="17" t="s">
        <v>39</v>
      </c>
      <c r="F39" s="18" t="str">
        <f>IF(B39="MINI DC I/O 1","ON DISPLAY INTERFACE","N/A")</f>
        <v>N/A</v>
      </c>
      <c r="G39" s="49"/>
    </row>
    <row r="40" spans="2:7" x14ac:dyDescent="0.3">
      <c r="B40" s="51"/>
      <c r="C40" s="52"/>
      <c r="D40" s="17" t="s">
        <v>39</v>
      </c>
      <c r="E40" s="17" t="s">
        <v>39</v>
      </c>
      <c r="F40" s="18" t="str">
        <f>IF(B40="MINI DC I/O 2","ON DISPLAY INTERFACE","N/A")</f>
        <v>N/A</v>
      </c>
      <c r="G40" s="49"/>
    </row>
    <row r="41" spans="2:7" x14ac:dyDescent="0.3">
      <c r="B41" s="51"/>
      <c r="C41" s="52"/>
      <c r="D41" s="17" t="s">
        <v>39</v>
      </c>
      <c r="E41" s="17" t="s">
        <v>39</v>
      </c>
      <c r="F41" s="18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7" t="s">
        <v>39</v>
      </c>
      <c r="E42" s="17" t="s">
        <v>39</v>
      </c>
      <c r="F42" s="18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7" t="s">
        <v>39</v>
      </c>
      <c r="E43" s="17" t="s">
        <v>39</v>
      </c>
      <c r="F43" s="18" t="str">
        <f>IF(B43="MINI DC I/O 5","ON DISPLAY INTERFACE","N/A")</f>
        <v>N/A</v>
      </c>
      <c r="G43" s="49"/>
    </row>
    <row r="44" spans="2:7" ht="15" thickBot="1" x14ac:dyDescent="0.35">
      <c r="B44" s="53" t="s">
        <v>52</v>
      </c>
      <c r="C44" s="54"/>
      <c r="D44" s="13" t="s">
        <v>39</v>
      </c>
      <c r="E44" s="13" t="s">
        <v>39</v>
      </c>
      <c r="F44" s="21" t="str">
        <f>IF(B44="MINI DC I/O 6","ON DISPLAY INTERFACE","N/A")</f>
        <v>N/A</v>
      </c>
      <c r="G44" s="50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0" t="s">
        <v>66</v>
      </c>
      <c r="C55" s="81"/>
      <c r="D55" s="81"/>
      <c r="E55" s="2" t="s">
        <v>67</v>
      </c>
      <c r="F55" s="2"/>
      <c r="G55" s="3"/>
    </row>
    <row r="56" spans="2:7" x14ac:dyDescent="0.3">
      <c r="B56" s="80" t="s">
        <v>68</v>
      </c>
      <c r="C56" s="81"/>
      <c r="D56" s="81"/>
      <c r="E56" s="2" t="s">
        <v>69</v>
      </c>
      <c r="F56" s="2"/>
      <c r="G56" s="3"/>
    </row>
    <row r="57" spans="2:7" x14ac:dyDescent="0.3">
      <c r="B57" s="80" t="s">
        <v>79</v>
      </c>
      <c r="C57" s="81"/>
      <c r="D57" s="81"/>
      <c r="E57" s="2" t="s">
        <v>70</v>
      </c>
      <c r="F57" s="2"/>
      <c r="G57" s="3"/>
    </row>
    <row r="58" spans="2:7" x14ac:dyDescent="0.3">
      <c r="B58" s="80" t="s">
        <v>71</v>
      </c>
      <c r="C58" s="81"/>
      <c r="D58" s="81"/>
      <c r="E58" s="32" t="s">
        <v>72</v>
      </c>
      <c r="F58" s="2"/>
      <c r="G58" s="3"/>
    </row>
    <row r="59" spans="2:7" x14ac:dyDescent="0.3">
      <c r="B59" s="80" t="s">
        <v>73</v>
      </c>
      <c r="C59" s="81"/>
      <c r="D59" s="81"/>
      <c r="E59" s="32" t="s">
        <v>74</v>
      </c>
      <c r="F59" s="2"/>
      <c r="G59" s="3"/>
    </row>
    <row r="60" spans="2:7" x14ac:dyDescent="0.3">
      <c r="B60" s="80" t="s">
        <v>75</v>
      </c>
      <c r="C60" s="81"/>
      <c r="D60" s="81"/>
      <c r="E60" s="32" t="s">
        <v>76</v>
      </c>
      <c r="F60" s="2"/>
      <c r="G60" s="3"/>
    </row>
    <row r="61" spans="2:7" x14ac:dyDescent="0.3">
      <c r="B61" s="80" t="s">
        <v>77</v>
      </c>
      <c r="C61" s="81"/>
      <c r="D61" s="81"/>
      <c r="E61" s="32" t="s">
        <v>78</v>
      </c>
      <c r="F61" s="2"/>
      <c r="G61" s="3"/>
    </row>
    <row r="62" spans="2:7" x14ac:dyDescent="0.3">
      <c r="B62" s="80"/>
      <c r="C62" s="81"/>
      <c r="D62" s="81"/>
      <c r="E62" s="2"/>
      <c r="F62" s="2"/>
      <c r="G62" s="3"/>
    </row>
    <row r="63" spans="2:7" x14ac:dyDescent="0.3">
      <c r="B63" s="80"/>
      <c r="C63" s="81"/>
      <c r="D63" s="81"/>
      <c r="E63" s="2"/>
      <c r="F63" s="2"/>
      <c r="G63" s="3"/>
    </row>
    <row r="64" spans="2:7" x14ac:dyDescent="0.3">
      <c r="B64" s="80"/>
      <c r="C64" s="81"/>
      <c r="D64" s="81"/>
      <c r="E64" s="2"/>
      <c r="F64" s="2"/>
      <c r="G64" s="3"/>
    </row>
    <row r="65" spans="2:7" x14ac:dyDescent="0.3">
      <c r="B65" s="80"/>
      <c r="C65" s="81"/>
      <c r="D65" s="81"/>
      <c r="E65" s="2"/>
      <c r="F65" s="2"/>
      <c r="G65" s="3"/>
    </row>
    <row r="66" spans="2:7" x14ac:dyDescent="0.3">
      <c r="B66" s="80"/>
      <c r="C66" s="81"/>
      <c r="D66" s="81"/>
      <c r="E66" s="2"/>
      <c r="F66" s="2"/>
      <c r="G66" s="3"/>
    </row>
    <row r="67" spans="2:7" x14ac:dyDescent="0.3">
      <c r="B67" s="80"/>
      <c r="C67" s="81"/>
      <c r="D67" s="81"/>
      <c r="E67" s="2"/>
      <c r="F67" s="2"/>
      <c r="G67" s="3"/>
    </row>
    <row r="68" spans="2:7" ht="15" thickBot="1" x14ac:dyDescent="0.35">
      <c r="B68" s="82"/>
      <c r="C68" s="83"/>
      <c r="D68" s="83"/>
      <c r="E68" s="6"/>
      <c r="F68" s="6"/>
      <c r="G68" s="7"/>
    </row>
    <row r="70" spans="2:7" x14ac:dyDescent="0.3">
      <c r="B70" t="s">
        <v>41</v>
      </c>
    </row>
  </sheetData>
  <mergeCells count="59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VF-2020-96X416-20-RGB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DD3815356</DocNumber>
  </documentManagement>
</p:properties>
</file>

<file path=customXml/itemProps1.xml><?xml version="1.0" encoding="utf-8"?>
<ds:datastoreItem xmlns:ds="http://schemas.openxmlformats.org/officeDocument/2006/customXml" ds:itemID="{A83B1A99-D27E-44A8-9956-CB46755893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E482E-6C00-4B79-B941-CE39EBDC8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A4707F-1319-4F94-8900-8BFB1E1329CA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VF-2020-96X416-20-RGB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2018-02-20T22:08:59Z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