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C1EC294-77F5-4B8B-BA7D-F32F7C3A1B75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5" i="1"/>
  <c r="F34" i="1"/>
  <c r="F3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<sst xmlns="http://schemas.openxmlformats.org/spreadsheetml/2006/main" count="115" uniqueCount="76">
  <si>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</si>
  <si>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</si>
  <si>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</si>
  <si>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</si>
  <si>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</si>
  <si>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</si>
  <si>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</si>
  <si>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</si>
  <si>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</si>
  <si>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</si>
  <si>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</si>
  <si>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</si>
  <si>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</si>
  <si>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</si>
  <si>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</si>
  <si>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</si>
  <si>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</si>
  <si>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</si>
  <si>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</si>
  <si>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</si>
  <si>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</si>
  <si>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</si>
  <si>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</si>
  <si>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</si>
  <si>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</si>
  <si>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</si>
  <si>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</si>
  <si>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</si>
  <si>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</si>
  <si>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</si>
  <si>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</si>
  <si>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</si>
  <si>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</si>
  <si>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</si>
  <si>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</si>
  <si>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</si>
  <si>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</si>
  <si>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</si>
  <si>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</si>
  <si>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</si>
  <si>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</si>
  <si>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</si>
  <si>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</si>
  <si>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</si>
  <si>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</si>
  <si>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</si>
  <si>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</si>
  <si>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</si>
  <si>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</si>
  <si>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</si>
  <si>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</si>
  <si>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</si>
  <si>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C25461 Jacques Cartier Bridge, Site Config, VX-2420-48x48-20-RGB @4</t>
  </si>
  <si>
    <t>1,2,3,4</t>
  </si>
  <si>
    <t>FULL COLOR</t>
  </si>
  <si>
    <t>16X16</t>
  </si>
  <si>
    <t>ADD POWER SUPPLY</t>
  </si>
  <si>
    <t>DD3891082</t>
  </si>
  <si>
    <t>Shop Drawing, VX-242X-48x48-20-*</t>
  </si>
  <si>
    <t>DWG-1099719</t>
  </si>
  <si>
    <t>Site Interconnect, One–Eight VX-2420, One Controller</t>
  </si>
  <si>
    <t>DWG-3299962</t>
  </si>
  <si>
    <t>Site Riser, Four VX-2420-48x48-20-RGB, One VFC in TC by Others</t>
  </si>
  <si>
    <t>DWG-3888297</t>
  </si>
  <si>
    <t>Schematic, VX-2420-48x48-20-RGB, DC Power</t>
  </si>
  <si>
    <t>DWG-3889508</t>
  </si>
  <si>
    <t>Schematic, Signal, VX-2420-48x48-20-RGB</t>
  </si>
  <si>
    <t>DWG-3889880</t>
  </si>
  <si>
    <t>Schematic, VX-2420-48x48-20-RGB, 120 VAC</t>
  </si>
  <si>
    <t>DWG-3890022</t>
  </si>
  <si>
    <t>Rear Electrical, VX-2420-48x48-20-RGB</t>
  </si>
  <si>
    <t>DWG-3891749</t>
  </si>
  <si>
    <t>FULL MATRIX</t>
  </si>
  <si>
    <t>DC I/O</t>
  </si>
  <si>
    <t>Switch 5 on</t>
  </si>
  <si>
    <t>First display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</si>
</sst>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D33" sqref="D3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50" t="s">
        <v>52</v>
      </c>
      <c r="E1" s="50"/>
      <c r="F1" s="50"/>
      <c r="G1" t="s">
        <v>50</v>
      </c>
    </row>
    <row r="2" spans="2:7" x14ac:dyDescent="0.25">
      <c r="B2" s="53" t="s">
        <v>0</v>
      </c>
      <c r="C2" s="54"/>
      <c r="D2" s="54"/>
      <c r="E2" s="54"/>
      <c r="F2" s="54"/>
      <c r="G2" s="51" t="s">
        <v>42</v>
      </c>
    </row>
    <row r="3" spans="2:7" ht="15.75" thickBot="1" x14ac:dyDescent="0.3">
      <c r="B3" s="49" t="s">
        <v>1</v>
      </c>
      <c r="C3" s="50"/>
      <c r="D3" s="32" t="s">
        <v>2</v>
      </c>
      <c r="E3" s="33"/>
      <c r="F3" s="33"/>
      <c r="G3" s="52"/>
    </row>
    <row r="4" spans="2:7" x14ac:dyDescent="0.25">
      <c r="B4" s="82" t="s">
        <v>3</v>
      </c>
      <c r="C4" s="83"/>
      <c r="D4" s="84" t="s">
        <v>51</v>
      </c>
      <c r="E4" s="84"/>
      <c r="F4" s="84"/>
      <c r="G4" s="43" t="s">
        <v>53</v>
      </c>
    </row>
    <row r="5" spans="2:7" x14ac:dyDescent="0.25">
      <c r="B5" s="58" t="s">
        <v>4</v>
      </c>
      <c r="C5" s="59"/>
      <c r="D5" s="34" t="s">
        <v>14</v>
      </c>
      <c r="E5" s="34"/>
      <c r="F5" s="34"/>
      <c r="G5" s="44"/>
    </row>
    <row r="6" spans="2:7" x14ac:dyDescent="0.25">
      <c r="B6" s="81" t="s">
        <v>5</v>
      </c>
      <c r="C6" s="22" t="s">
        <v>6</v>
      </c>
      <c r="D6" s="34" t="s">
        <v>54</v>
      </c>
      <c r="E6" s="34"/>
      <c r="F6" s="34"/>
      <c r="G6" s="44"/>
    </row>
    <row r="7" spans="2:7" x14ac:dyDescent="0.25">
      <c r="B7" s="81"/>
      <c r="C7" s="22" t="s">
        <v>7</v>
      </c>
      <c r="D7" s="34" t="s">
        <v>44</v>
      </c>
      <c r="E7" s="34"/>
      <c r="F7" s="34"/>
      <c r="G7" s="44"/>
    </row>
    <row r="8" spans="2:7" x14ac:dyDescent="0.25">
      <c r="B8" s="81"/>
      <c r="C8" s="22" t="s">
        <v>8</v>
      </c>
      <c r="D8" s="34" t="s">
        <v>55</v>
      </c>
      <c r="E8" s="34"/>
      <c r="F8" s="34"/>
      <c r="G8" s="44"/>
    </row>
    <row r="9" spans="2:7" x14ac:dyDescent="0.25">
      <c r="B9" s="81"/>
      <c r="C9" s="22" t="s">
        <v>9</v>
      </c>
      <c r="D9" s="38">
        <v>20</v>
      </c>
      <c r="E9" s="38"/>
      <c r="F9" s="38"/>
      <c r="G9" s="44"/>
    </row>
    <row r="10" spans="2:7" x14ac:dyDescent="0.25">
      <c r="B10" s="35" t="s">
        <v>10</v>
      </c>
      <c r="C10" s="34"/>
      <c r="D10" s="38">
        <v>48</v>
      </c>
      <c r="E10" s="38"/>
      <c r="F10" s="38"/>
      <c r="G10" s="44"/>
    </row>
    <row r="11" spans="2:7" x14ac:dyDescent="0.25">
      <c r="B11" s="35" t="s">
        <v>11</v>
      </c>
      <c r="C11" s="34"/>
      <c r="D11" s="38">
        <v>48</v>
      </c>
      <c r="E11" s="38"/>
      <c r="F11" s="38"/>
      <c r="G11" s="44"/>
    </row>
    <row r="12" spans="2:7" x14ac:dyDescent="0.25">
      <c r="B12" s="35" t="s">
        <v>12</v>
      </c>
      <c r="C12" s="34"/>
      <c r="D12" s="34" t="s">
        <v>72</v>
      </c>
      <c r="E12" s="34"/>
      <c r="F12" s="34"/>
      <c r="G12" s="44"/>
    </row>
    <row r="13" spans="2:7" ht="15.75" thickBot="1" x14ac:dyDescent="0.3">
      <c r="B13" s="36" t="s">
        <v>13</v>
      </c>
      <c r="C13" s="37"/>
      <c r="D13" s="39">
        <v>1</v>
      </c>
      <c r="E13" s="39"/>
      <c r="F13" s="39"/>
      <c r="G13" s="45"/>
    </row>
    <row r="14" spans="2:7" ht="15.75" thickBot="1" x14ac:dyDescent="0.3"/>
    <row r="15" spans="2:7" x14ac:dyDescent="0.25">
      <c r="B15" s="53" t="s">
        <v>15</v>
      </c>
      <c r="C15" s="54"/>
      <c r="D15" s="54"/>
      <c r="E15" s="54"/>
      <c r="F15" s="55"/>
      <c r="G15" s="40" t="s">
        <v>53</v>
      </c>
    </row>
    <row r="16" spans="2:7" x14ac:dyDescent="0.25">
      <c r="B16" s="79" t="s">
        <v>1</v>
      </c>
      <c r="C16" s="80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47</v>
      </c>
      <c r="E19" s="23" t="s">
        <v>33</v>
      </c>
      <c r="F19" s="23" t="s">
        <v>33</v>
      </c>
      <c r="G19" s="41"/>
    </row>
    <row r="20" spans="2:7" x14ac:dyDescent="0.25">
      <c r="B20" s="58" t="s">
        <v>24</v>
      </c>
      <c r="C20" s="59"/>
      <c r="D20" s="17">
        <v>0</v>
      </c>
      <c r="E20" s="17" t="s">
        <v>33</v>
      </c>
      <c r="F20" s="23" t="s">
        <v>49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25">
      <c r="B22" s="58" t="s">
        <v>26</v>
      </c>
      <c r="C22" s="59"/>
      <c r="D22" s="17">
        <v>1</v>
      </c>
      <c r="E22" s="25" t="s">
        <v>33</v>
      </c>
      <c r="F22" s="23" t="s">
        <v>33</v>
      </c>
      <c r="G22" s="41"/>
    </row>
    <row r="23" spans="2:7" x14ac:dyDescent="0.25">
      <c r="B23" s="58" t="s">
        <v>27</v>
      </c>
      <c r="C23" s="59"/>
      <c r="D23" s="24" t="s">
        <v>46</v>
      </c>
      <c r="E23" s="17" t="s">
        <v>33</v>
      </c>
      <c r="F23" s="23" t="s">
        <v>33</v>
      </c>
      <c r="G23" s="41"/>
    </row>
    <row r="24" spans="2:7" x14ac:dyDescent="0.25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25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25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.75" thickBot="1" x14ac:dyDescent="0.3">
      <c r="B28" s="60" t="s">
        <v>31</v>
      </c>
      <c r="C28" s="61"/>
      <c r="D28" s="14">
        <v>1</v>
      </c>
      <c r="E28" s="14" t="s">
        <v>33</v>
      </c>
      <c r="F28" s="16" t="s">
        <v>33</v>
      </c>
      <c r="G28" s="42"/>
    </row>
    <row r="29" spans="2:7" x14ac:dyDescent="0.25">
      <c r="B29" s="53" t="s">
        <v>43</v>
      </c>
      <c r="C29" s="54"/>
      <c r="D29" s="54"/>
      <c r="E29" s="54"/>
      <c r="F29" s="55"/>
      <c r="G29" s="43" t="s">
        <v>53</v>
      </c>
    </row>
    <row r="30" spans="2:7" x14ac:dyDescent="0.25">
      <c r="B30" s="62"/>
      <c r="C30" s="63"/>
      <c r="D30" s="17"/>
      <c r="E30" s="30" t="s">
        <v>33</v>
      </c>
      <c r="F30" s="18" t="s">
        <v>33</v>
      </c>
      <c r="G30" s="44"/>
    </row>
    <row r="31" spans="2:7" x14ac:dyDescent="0.25">
      <c r="B31" s="20"/>
      <c r="C31" s="19"/>
      <c r="D31" s="17" t="s">
        <v>41</v>
      </c>
      <c r="E31" s="30" t="s">
        <v>33</v>
      </c>
      <c r="F31" s="18" t="str">
        <f>IF(B31="UPS","AUXILARY","N/A")</f>
        <v>N/A</v>
      </c>
      <c r="G31" s="44"/>
    </row>
    <row r="32" spans="2:7" x14ac:dyDescent="0.25">
      <c r="B32" s="64" t="s">
        <v>73</v>
      </c>
      <c r="C32" s="65"/>
      <c r="D32" s="30" t="s">
        <v>74</v>
      </c>
      <c r="E32" s="17" t="s">
        <v>75</v>
      </c>
      <c r="F32" s="18" t="str">
        <f>IF(B32="MINI DC I/O 1","ON DISPLAY INTERFACE","N/A")</f>
        <v>N/A</v>
      </c>
      <c r="G32" s="44"/>
    </row>
    <row r="33" spans="2:7" x14ac:dyDescent="0.25">
      <c r="B33" s="85" t="s">
        <v>56</v>
      </c>
      <c r="C33" s="59"/>
      <c r="D33" s="31">
        <v>5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25">
      <c r="B34" s="64"/>
      <c r="C34" s="6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ht="15.75" thickBot="1" x14ac:dyDescent="0.3">
      <c r="B35" s="56" t="s">
        <v>45</v>
      </c>
      <c r="C35" s="57"/>
      <c r="D35" s="14" t="s">
        <v>33</v>
      </c>
      <c r="E35" s="14" t="s">
        <v>33</v>
      </c>
      <c r="F35" s="21" t="str">
        <f>IF(B35="MINI DC I/O 6","ON DISPLAY INTERFACE","N/A")</f>
        <v>N/A</v>
      </c>
      <c r="G35" s="45"/>
    </row>
    <row r="36" spans="2:7" ht="15.75" thickBot="1" x14ac:dyDescent="0.3">
      <c r="B36" s="2"/>
      <c r="C36" s="13"/>
      <c r="D36" s="13"/>
      <c r="E36" s="12"/>
      <c r="F36" s="5"/>
      <c r="G36" s="9"/>
    </row>
    <row r="37" spans="2:7" x14ac:dyDescent="0.25">
      <c r="B37" s="71" t="s">
        <v>40</v>
      </c>
      <c r="C37" s="72"/>
      <c r="D37" s="72"/>
      <c r="E37" s="72"/>
      <c r="F37" s="72"/>
      <c r="G37" s="46"/>
    </row>
    <row r="38" spans="2:7" x14ac:dyDescent="0.25">
      <c r="B38" s="76" t="s">
        <v>36</v>
      </c>
      <c r="C38" s="77"/>
      <c r="D38" s="78"/>
      <c r="E38" s="73" t="s">
        <v>41</v>
      </c>
      <c r="F38" s="65"/>
      <c r="G38" s="47"/>
    </row>
    <row r="39" spans="2:7" x14ac:dyDescent="0.25">
      <c r="B39" s="66" t="s">
        <v>37</v>
      </c>
      <c r="C39" s="67"/>
      <c r="D39" s="67"/>
      <c r="E39" s="38" t="s">
        <v>41</v>
      </c>
      <c r="F39" s="38"/>
      <c r="G39" s="47"/>
    </row>
    <row r="40" spans="2:7" x14ac:dyDescent="0.25">
      <c r="B40" s="66" t="s">
        <v>38</v>
      </c>
      <c r="C40" s="67"/>
      <c r="D40" s="67"/>
      <c r="E40" s="38" t="s">
        <v>41</v>
      </c>
      <c r="F40" s="38"/>
      <c r="G40" s="47"/>
    </row>
    <row r="41" spans="2:7" ht="15.75" thickBot="1" x14ac:dyDescent="0.3">
      <c r="B41" s="68" t="s">
        <v>39</v>
      </c>
      <c r="C41" s="69"/>
      <c r="D41" s="70"/>
      <c r="E41" s="74" t="s">
        <v>41</v>
      </c>
      <c r="F41" s="75"/>
      <c r="G41" s="48"/>
    </row>
    <row r="42" spans="2:7" x14ac:dyDescent="0.25">
      <c r="B42" s="2"/>
      <c r="C42" s="13"/>
      <c r="D42" s="13"/>
      <c r="E42" s="12"/>
      <c r="F42" s="5"/>
      <c r="G42" s="9"/>
    </row>
    <row r="43" spans="2:7" x14ac:dyDescent="0.25">
      <c r="B43" s="2"/>
      <c r="C43" s="13"/>
      <c r="D43" s="13"/>
      <c r="E43" s="12"/>
      <c r="F43" s="5"/>
      <c r="G43" s="9"/>
    </row>
    <row r="44" spans="2:7" ht="15.75" thickBot="1" x14ac:dyDescent="0.3"/>
    <row r="45" spans="2:7" x14ac:dyDescent="0.25">
      <c r="B45" s="10" t="s">
        <v>34</v>
      </c>
      <c r="C45" s="11"/>
      <c r="D45" s="11"/>
      <c r="E45" s="11"/>
      <c r="F45" s="11"/>
      <c r="G45" s="1"/>
    </row>
    <row r="46" spans="2:7" x14ac:dyDescent="0.25">
      <c r="B46" s="4" t="s">
        <v>58</v>
      </c>
      <c r="D46" s="2"/>
      <c r="E46" s="2" t="s">
        <v>59</v>
      </c>
      <c r="F46" s="2"/>
      <c r="G46" s="3"/>
    </row>
    <row r="47" spans="2:7" x14ac:dyDescent="0.25">
      <c r="B47" s="4" t="s">
        <v>60</v>
      </c>
      <c r="D47" s="2"/>
      <c r="E47" s="2" t="s">
        <v>61</v>
      </c>
      <c r="F47" s="2"/>
      <c r="G47" s="3"/>
    </row>
    <row r="48" spans="2:7" x14ac:dyDescent="0.25">
      <c r="B48" s="4" t="s">
        <v>62</v>
      </c>
      <c r="D48" s="2"/>
      <c r="E48" s="2" t="s">
        <v>63</v>
      </c>
      <c r="F48" s="2"/>
      <c r="G48" s="3"/>
    </row>
    <row r="49" spans="2:7" x14ac:dyDescent="0.25">
      <c r="B49" s="4" t="s">
        <v>64</v>
      </c>
      <c r="D49" s="2"/>
      <c r="E49" s="2" t="s">
        <v>65</v>
      </c>
      <c r="F49" s="2"/>
      <c r="G49" s="3"/>
    </row>
    <row r="50" spans="2:7" x14ac:dyDescent="0.25">
      <c r="B50" s="4" t="s">
        <v>66</v>
      </c>
      <c r="D50" s="2"/>
      <c r="E50" s="2" t="s">
        <v>67</v>
      </c>
      <c r="F50" s="2"/>
      <c r="G50" s="3"/>
    </row>
    <row r="51" spans="2:7" x14ac:dyDescent="0.25">
      <c r="B51" s="4" t="s">
        <v>68</v>
      </c>
      <c r="D51" s="2"/>
      <c r="E51" s="2" t="s">
        <v>69</v>
      </c>
      <c r="F51" s="2"/>
      <c r="G51" s="3"/>
    </row>
    <row r="52" spans="2:7" x14ac:dyDescent="0.25">
      <c r="B52" s="4" t="s">
        <v>70</v>
      </c>
      <c r="D52" s="2"/>
      <c r="E52" s="2" t="s">
        <v>71</v>
      </c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ht="15.75" thickBot="1" x14ac:dyDescent="0.3">
      <c r="B56" s="6"/>
      <c r="C56" s="7"/>
      <c r="D56" s="7"/>
      <c r="E56" s="7"/>
      <c r="F56" s="7"/>
      <c r="G56" s="8"/>
    </row>
    <row r="58" spans="2:7" x14ac:dyDescent="0.25">
      <c r="B58" t="s">
        <v>35</v>
      </c>
    </row>
  </sheetData>
  <mergeCells count="54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39:D39"/>
    <mergeCell ref="B40:D40"/>
    <mergeCell ref="B41:D41"/>
    <mergeCell ref="B37:F37"/>
    <mergeCell ref="E38:F38"/>
    <mergeCell ref="E39:F39"/>
    <mergeCell ref="E40:F40"/>
    <mergeCell ref="E41:F41"/>
    <mergeCell ref="B38:D38"/>
    <mergeCell ref="B29:F29"/>
    <mergeCell ref="B30:C30"/>
    <mergeCell ref="B32:C32"/>
    <mergeCell ref="B33:C33"/>
    <mergeCell ref="B34:C34"/>
    <mergeCell ref="G15:G28"/>
    <mergeCell ref="G29:G35"/>
    <mergeCell ref="G37:G41"/>
    <mergeCell ref="B3:C3"/>
    <mergeCell ref="G2:G3"/>
    <mergeCell ref="B15:F15"/>
    <mergeCell ref="G4:G13"/>
    <mergeCell ref="B35:C35"/>
    <mergeCell ref="B17:C17"/>
    <mergeCell ref="B18:C18"/>
    <mergeCell ref="B28:C28"/>
    <mergeCell ref="B27:C27"/>
    <mergeCell ref="B26:C26"/>
    <mergeCell ref="B24:C24"/>
    <mergeCell ref="B2:F2"/>
    <mergeCell ref="B10:C10"/>
    <mergeCell ref="D3:F3"/>
    <mergeCell ref="D8:F8"/>
    <mergeCell ref="B11:C11"/>
    <mergeCell ref="B12:C12"/>
    <mergeCell ref="B13:C13"/>
    <mergeCell ref="D11:F11"/>
    <mergeCell ref="D12:F12"/>
    <mergeCell ref="D13:F13"/>
  </mergeCells>
  <dataValidations count="2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errorStyle="warning" allowBlank="1" showInputMessage="1" sqref="B30:C30 B33:C33" xr:uid="{00000000-0002-0000-0000-000008000000}"/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4:C34" xr:uid="{00000000-0002-0000-0000-000011000000}">
      <formula1>"MINI DC I/O 3,'"</formula1>
    </dataValidation>
    <dataValidation type="list" allowBlank="1" showInputMessage="1" showErrorMessage="1" sqref="B35:C35" xr:uid="{00000000-0002-0000-0000-000012000000}">
      <formula1>"MINI DC I/O 6,'"</formula1>
    </dataValidation>
    <dataValidation type="list" errorStyle="warning" allowBlank="1" showInputMessage="1" showErrorMessage="1" sqref="D23" xr:uid="{00000000-0002-0000-0000-000013000000}">
      <formula1>"NO,1,2,3,4,5,6,7,8,9,10"</formula1>
    </dataValidation>
    <dataValidation type="list" errorStyle="warning" allowBlank="1" showInputMessage="1" showErrorMessage="1" sqref="D22" xr:uid="{00000000-0002-0000-0000-000014000000}">
      <formula1>"1,2,3,4,5,6,7,8,9,10"</formula1>
    </dataValidation>
    <dataValidation type="list" errorStyle="warning" allowBlank="1" showInputMessage="1" showErrorMessage="1" sqref="D20" xr:uid="{00000000-0002-0000-0000-000015000000}">
      <formula1>"1,2,3,4,5,6,7,8"</formula1>
    </dataValidation>
    <dataValidation type="list" errorStyle="warning" allowBlank="1" showInputMessage="1" showErrorMessage="1" sqref="D28" xr:uid="{00000000-0002-0000-0000-000016000000}">
      <formula1>"1,2"</formula1>
    </dataValidation>
    <dataValidation type="list" errorStyle="warning" allowBlank="1" showInputMessage="1" showErrorMessage="1" sqref="F23" xr:uid="{00000000-0002-0000-0000-000017000000}">
      <formula1>"'--,CAN,I/O"</formula1>
    </dataValidation>
    <dataValidation allowBlank="1" showInputMessage="1" sqref="B32:C32" xr:uid="{00000000-0002-0000-0000-000018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VX-2420-48x48-20-RGB @4</Model_x0020_Number>
    <OrderProject_x0020_ID xmlns="60f23eb2-5cd4-4b04-9c2e-17a4528dea34">C25461</OrderProject_x0020_ID>
    <Rev xmlns="63c2c479-d606-4150-9495-4e4a0a1fffcf">00</Rev>
    <PartNum xmlns="63c2c479-d606-4150-9495-4e4a0a1fffcf" xsi:nil="true"/>
    <DocNumber xmlns="63c2c479-d606-4150-9495-4e4a0a1fffcf">DD3891082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D2EF4-9568-4A0F-BA4F-A51658FF27C2}">
  <ds:schemaRefs>
    <ds:schemaRef ds:uri="http://purl.org/dc/elements/1.1/"/>
    <ds:schemaRef ds:uri="http://www.w3.org/XML/1998/namespace"/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9304B-0CF7-4C6A-9627-D8474AC66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6A0DF-5608-4CD0-AD4A-3E914C157A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C25461 Jacques Cartier Bridge, Site Config, VX-2420-48x48-20-RGB @4</dc:title>
  <dc:creator>Dan Muzzey</dc:creator>
  <cp:lastModifiedBy>Kameron Hop</cp:lastModifiedBy>
  <cp:lastPrinted>2018-06-19T15:18:20Z</cp:lastPrinted>
  <dcterms:created xsi:type="dcterms:W3CDTF">2017-03-27T20:46:42Z</dcterms:created>
  <dcterms:modified xsi:type="dcterms:W3CDTF">2019-05-31T15:41:44Z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