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634\"/>
    </mc:Choice>
  </mc:AlternateContent>
  <xr:revisionPtr revIDLastSave="0" documentId="11_7C370A4E2946FA78C9E8294BC1097D9C8B579016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<sst xmlns="http://schemas.openxmlformats.org/spreadsheetml/2006/main" count="142" uniqueCount="80">
  <si>
    <t>DD3722770</t>
  </si>
  <si>
    <t>C25634 Florida DOT, Site Config, VF-2020-96x336-20-RGB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</si>
  <si>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</si>
  <si>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</si>
  <si>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</si>
  <si>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</si>
  <si>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</si>
  <si>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</si>
  <si>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</si>
  <si>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</si>
  <si>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</si>
  <si>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</si>
  <si>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</si>
  <si>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</si>
  <si>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</si>
  <si>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</si>
  <si>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</si>
  <si>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</si>
  <si>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</si>
  <si>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</si>
  <si>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</si>
  <si>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</si>
  <si>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</si>
  <si>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</si>
  <si>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</si>
  <si>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</si>
  <si>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</si>
  <si>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</si>
  <si>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</si>
  <si>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</si>
  <si>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</si>
  <si>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</si>
  <si>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</si>
  <si>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</si>
  <si>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</si>
  <si>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</si>
  <si>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</si>
  <si>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</si>
  <si>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</si>
  <si>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</si>
  <si>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</si>
  <si>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</si>
  <si>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</si>
  <si>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</si>
  <si>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</si>
  <si>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</si>
  <si>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</si>
  <si>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</si>
  <si>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</si>
  <si>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</si>
  <si>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</si>
  <si>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</si>
  <si>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</si>
  <si>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</si>
  <si>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</si>
  <si>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</si>
  <si>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</si>
  <si>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</si>
  <si>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</si>
  <si>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</si>
  <si>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</si>
  <si>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</si>
  <si>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</si>
  <si>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</si>
  <si>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</si>
  <si>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VF-20**-96x336-20-*</t>
  </si>
  <si>
    <t>Drawing-1095488</t>
  </si>
  <si>
    <t>Site Interconnect, One AC Display with One Controller</t>
  </si>
  <si>
    <t>Drawing-3166540</t>
  </si>
  <si>
    <t>Schematic, VF-20X0, 120 VAC, Four Power Supplies, 20 mm, Display UPS</t>
  </si>
  <si>
    <t>Drawing-3645876</t>
  </si>
  <si>
    <t>Schematic, Service Control Panel, 120 VAC, Two UPS Panelboards</t>
  </si>
  <si>
    <t>Drawing-3645909</t>
  </si>
  <si>
    <t>Site Riser, One VF-2020-96x336-20-RGB, One Traffic Cabinet, VFC in TC</t>
  </si>
  <si>
    <t>Drawing-3715202</t>
  </si>
  <si>
    <t>Schematic, Signal, VF-2020-96x336-20-RGB</t>
  </si>
  <si>
    <t>Drawing-3715219</t>
  </si>
  <si>
    <t>Rear Electrical, VF-2020-96x336-20-RGB, ACP, Airflow Sensors, LFS, RDR</t>
  </si>
  <si>
    <t>Drawing-3719794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</si>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</sst>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B65" sqref="B65:D65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1" t="s">
        <v>7</v>
      </c>
      <c r="C4" s="20"/>
      <c r="D4" s="45" t="s">
        <v>8</v>
      </c>
      <c r="E4" s="45"/>
      <c r="F4" s="45"/>
      <c r="G4" s="52">
        <v>1</v>
      </c>
    </row>
    <row r="5" spans="2:7">
      <c r="B5" s="21" t="s">
        <v>9</v>
      </c>
      <c r="C5" s="20"/>
      <c r="D5" s="45" t="s">
        <v>10</v>
      </c>
      <c r="E5" s="45"/>
      <c r="F5" s="45"/>
      <c r="G5" s="53"/>
    </row>
    <row r="6" spans="2:7">
      <c r="B6" s="46" t="s">
        <v>11</v>
      </c>
      <c r="C6" s="20" t="s">
        <v>12</v>
      </c>
      <c r="D6" s="45" t="s">
        <v>13</v>
      </c>
      <c r="E6" s="45"/>
      <c r="F6" s="45"/>
      <c r="G6" s="53"/>
    </row>
    <row r="7" spans="2:7">
      <c r="B7" s="46"/>
      <c r="C7" s="20" t="s">
        <v>14</v>
      </c>
      <c r="D7" s="45" t="s">
        <v>15</v>
      </c>
      <c r="E7" s="45"/>
      <c r="F7" s="45"/>
      <c r="G7" s="53"/>
    </row>
    <row r="8" spans="2:7">
      <c r="B8" s="46"/>
      <c r="C8" s="20" t="s">
        <v>16</v>
      </c>
      <c r="D8" s="45" t="s">
        <v>17</v>
      </c>
      <c r="E8" s="45"/>
      <c r="F8" s="45"/>
      <c r="G8" s="53"/>
    </row>
    <row r="9" spans="2:7">
      <c r="B9" s="46"/>
      <c r="C9" s="20" t="s">
        <v>18</v>
      </c>
      <c r="D9" s="36">
        <v>20</v>
      </c>
      <c r="E9" s="36"/>
      <c r="F9" s="36"/>
      <c r="G9" s="53"/>
    </row>
    <row r="10" spans="2:7">
      <c r="B10" s="44" t="s">
        <v>19</v>
      </c>
      <c r="C10" s="45"/>
      <c r="D10" s="36">
        <v>96</v>
      </c>
      <c r="E10" s="36"/>
      <c r="F10" s="36"/>
      <c r="G10" s="53"/>
    </row>
    <row r="11" spans="2:7">
      <c r="B11" s="44" t="s">
        <v>20</v>
      </c>
      <c r="C11" s="45"/>
      <c r="D11" s="36">
        <v>336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3" t="s">
        <v>6</v>
      </c>
      <c r="E17" s="13" t="s">
        <v>27</v>
      </c>
      <c r="F17" s="13" t="s">
        <v>28</v>
      </c>
      <c r="G17" s="50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0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0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0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0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0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0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0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0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50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0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0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50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50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0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50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0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0"/>
    </row>
    <row r="35" spans="2:7" ht="15" thickBot="1">
      <c r="B35" s="4" t="s">
        <v>52</v>
      </c>
      <c r="C35" s="15"/>
      <c r="D35" s="12">
        <v>3</v>
      </c>
      <c r="E35" s="12" t="s">
        <v>41</v>
      </c>
      <c r="F35" s="14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/>
      <c r="C37" s="61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3"/>
    </row>
    <row r="38" spans="2:7">
      <c r="B38" s="19" t="s">
        <v>54</v>
      </c>
      <c r="C38" s="18" t="s">
        <v>55</v>
      </c>
      <c r="D38" s="16" t="s">
        <v>56</v>
      </c>
      <c r="E38" s="16" t="s">
        <v>41</v>
      </c>
      <c r="F38" s="17" t="str">
        <f>IF(B38="UPS","AUXILARY","N/A")</f>
        <v>AUXILARY</v>
      </c>
      <c r="G38" s="53"/>
    </row>
    <row r="39" spans="2:7">
      <c r="B39" s="43"/>
      <c r="C39" s="35"/>
      <c r="D39" s="16" t="s">
        <v>41</v>
      </c>
      <c r="E39" s="16" t="s">
        <v>41</v>
      </c>
      <c r="F39" s="17" t="str">
        <f>IF(B39="MINI DC I/O 1","ON DISPLAY INTERFACE","N/A")</f>
        <v>N/A</v>
      </c>
      <c r="G39" s="53"/>
    </row>
    <row r="40" spans="2:7">
      <c r="B40" s="43"/>
      <c r="C40" s="35"/>
      <c r="D40" s="16" t="s">
        <v>41</v>
      </c>
      <c r="E40" s="16" t="s">
        <v>41</v>
      </c>
      <c r="F40" s="17" t="str">
        <f>IF(B40="MINI DC I/O 2","ON DISPLAY INTERFACE","N/A")</f>
        <v>N/A</v>
      </c>
      <c r="G40" s="53"/>
    </row>
    <row r="41" spans="2:7">
      <c r="B41" s="43"/>
      <c r="C41" s="35"/>
      <c r="D41" s="16" t="s">
        <v>41</v>
      </c>
      <c r="E41" s="16" t="s">
        <v>41</v>
      </c>
      <c r="F41" s="17" t="str">
        <f>IF(B41="MINI DC I/O 3","ON DISPLAY INTERFACE","N/A")</f>
        <v>N/A</v>
      </c>
      <c r="G41" s="53"/>
    </row>
    <row r="42" spans="2:7">
      <c r="B42" s="43" t="s">
        <v>57</v>
      </c>
      <c r="C42" s="35"/>
      <c r="D42" s="16" t="s">
        <v>41</v>
      </c>
      <c r="E42" s="16" t="s">
        <v>41</v>
      </c>
      <c r="F42" s="17" t="str">
        <f>IF(B42="MINI DC I/O 4","ON DISPLAY INTERFACE","N/A")</f>
        <v>N/A</v>
      </c>
      <c r="G42" s="53"/>
    </row>
    <row r="43" spans="2:7">
      <c r="B43" s="43" t="s">
        <v>57</v>
      </c>
      <c r="C43" s="35"/>
      <c r="D43" s="16" t="s">
        <v>41</v>
      </c>
      <c r="E43" s="16" t="s">
        <v>41</v>
      </c>
      <c r="F43" s="17" t="str">
        <f>IF(B43="MINI DC I/O 5","ON DISPLAY INTERFACE","N/A")</f>
        <v>N/A</v>
      </c>
      <c r="G43" s="53"/>
    </row>
    <row r="44" spans="2:7" ht="15" thickBot="1">
      <c r="B44" s="55" t="s">
        <v>57</v>
      </c>
      <c r="C44" s="56"/>
      <c r="D44" s="12" t="s">
        <v>41</v>
      </c>
      <c r="E44" s="12" t="s">
        <v>41</v>
      </c>
      <c r="F44" s="14" t="str">
        <f>IF(B44="MINI DC I/O 6","ON DISPLAY INTERFACE","N/A")</f>
        <v>N/A</v>
      </c>
      <c r="G44" s="54"/>
    </row>
    <row r="45" spans="2:7" ht="15" thickBot="1">
      <c r="C45" s="11"/>
      <c r="D45" s="11"/>
      <c r="E45" s="10"/>
      <c r="F45" s="3"/>
      <c r="G45" s="7"/>
    </row>
    <row r="46" spans="2:7">
      <c r="B46" s="32" t="s">
        <v>58</v>
      </c>
      <c r="C46" s="33"/>
      <c r="D46" s="33"/>
      <c r="E46" s="33"/>
      <c r="F46" s="33"/>
      <c r="G46" s="62"/>
    </row>
    <row r="47" spans="2:7">
      <c r="B47" s="39" t="s">
        <v>59</v>
      </c>
      <c r="C47" s="40"/>
      <c r="D47" s="41"/>
      <c r="E47" s="34" t="s">
        <v>60</v>
      </c>
      <c r="F47" s="35"/>
      <c r="G47" s="63"/>
    </row>
    <row r="48" spans="2:7">
      <c r="B48" s="44" t="s">
        <v>61</v>
      </c>
      <c r="C48" s="45"/>
      <c r="D48" s="45"/>
      <c r="E48" s="36" t="s">
        <v>60</v>
      </c>
      <c r="F48" s="36"/>
      <c r="G48" s="63"/>
    </row>
    <row r="49" spans="2:7">
      <c r="B49" s="44" t="s">
        <v>62</v>
      </c>
      <c r="C49" s="45"/>
      <c r="D49" s="45"/>
      <c r="E49" s="36" t="s">
        <v>60</v>
      </c>
      <c r="F49" s="36"/>
      <c r="G49" s="63"/>
    </row>
    <row r="50" spans="2:7" ht="15" thickBot="1">
      <c r="B50" s="29" t="s">
        <v>63</v>
      </c>
      <c r="C50" s="30"/>
      <c r="D50" s="31"/>
      <c r="E50" s="37" t="s">
        <v>60</v>
      </c>
      <c r="F50" s="38"/>
      <c r="G50" s="64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1" t="s">
        <v>65</v>
      </c>
      <c r="C55" s="72"/>
      <c r="D55" s="72"/>
      <c r="E55" s="27" t="s">
        <v>66</v>
      </c>
      <c r="G55" s="2"/>
    </row>
    <row r="56" spans="2:7">
      <c r="B56" s="71" t="s">
        <v>67</v>
      </c>
      <c r="C56" s="72"/>
      <c r="D56" s="72"/>
      <c r="E56" t="s">
        <v>68</v>
      </c>
      <c r="G56" s="2"/>
    </row>
    <row r="57" spans="2:7">
      <c r="B57" s="71" t="s">
        <v>69</v>
      </c>
      <c r="C57" s="72"/>
      <c r="D57" s="72"/>
      <c r="E57" t="s">
        <v>70</v>
      </c>
      <c r="G57" s="2"/>
    </row>
    <row r="58" spans="2:7">
      <c r="B58" s="71" t="s">
        <v>71</v>
      </c>
      <c r="C58" s="72"/>
      <c r="D58" s="72"/>
      <c r="E58" t="s">
        <v>72</v>
      </c>
      <c r="G58" s="2"/>
    </row>
    <row r="59" spans="2:7">
      <c r="B59" s="71" t="s">
        <v>73</v>
      </c>
      <c r="C59" s="72"/>
      <c r="D59" s="72"/>
      <c r="E59" s="27" t="s">
        <v>74</v>
      </c>
      <c r="G59" s="2"/>
    </row>
    <row r="60" spans="2:7">
      <c r="B60" s="71" t="s">
        <v>75</v>
      </c>
      <c r="C60" s="72"/>
      <c r="D60" s="72"/>
      <c r="E60" t="s">
        <v>76</v>
      </c>
      <c r="G60" s="2"/>
    </row>
    <row r="61" spans="2:7">
      <c r="B61" s="71" t="s">
        <v>77</v>
      </c>
      <c r="C61" s="72"/>
      <c r="D61" s="72"/>
      <c r="E61" t="s">
        <v>78</v>
      </c>
      <c r="G61" s="2"/>
    </row>
    <row r="62" spans="2:7">
      <c r="B62" s="71"/>
      <c r="C62" s="72"/>
      <c r="D62" s="72"/>
      <c r="G62" s="2"/>
    </row>
    <row r="63" spans="2:7">
      <c r="B63" s="71"/>
      <c r="C63" s="72"/>
      <c r="D63" s="72"/>
      <c r="G63" s="2"/>
    </row>
    <row r="64" spans="2:7">
      <c r="B64" s="71"/>
      <c r="C64" s="72"/>
      <c r="D64" s="72"/>
      <c r="G64" s="2"/>
    </row>
    <row r="65" spans="2:7">
      <c r="B65" s="71"/>
      <c r="C65" s="72"/>
      <c r="D65" s="72"/>
      <c r="G65" s="2"/>
    </row>
    <row r="66" spans="2:7">
      <c r="B66" s="71"/>
      <c r="C66" s="72"/>
      <c r="D66" s="72"/>
      <c r="G66" s="2"/>
    </row>
    <row r="67" spans="2:7">
      <c r="B67" s="71"/>
      <c r="C67" s="72"/>
      <c r="D67" s="72"/>
      <c r="G67" s="2"/>
    </row>
    <row r="68" spans="2:7" ht="15" thickBot="1">
      <c r="B68" s="73"/>
      <c r="C68" s="74"/>
      <c r="D68" s="74"/>
      <c r="E68" s="5"/>
      <c r="F68" s="5"/>
      <c r="G68" s="6"/>
    </row>
    <row r="70" spans="2:7">
      <c r="B70" t="s">
        <v>79</v>
      </c>
    </row>
  </sheetData>
  <mergeCells count="5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7:D57"/>
    <mergeCell ref="B58:D58"/>
    <mergeCell ref="B59:D59"/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C25634</OrderProject_x0020_ID>
    <Rev xmlns="2cc016c5-161d-4d6b-a532-6cf687f4a3ab">00</Rev>
    <DocNumber xmlns="2cc016c5-161d-4d6b-a532-6cf687f4a3ab">DD3722770</DocNumber>
    <_dlc_DocId xmlns="b479dd50-8d7e-4b78-9fb1-00cf65781f6b">75D2Y5VYC55K-1220653723-33058</_dlc_DocId>
    <_dlc_DocIdUrl xmlns="b479dd50-8d7e-4b78-9fb1-00cf65781f6b">
      <Url>https://daktronics.sharepoint.com/sites/docs-engineering/_layouts/15/DocIdRedir.aspx?ID=75D2Y5VYC55K-1220653723-33058</Url>
      <Description>75D2Y5VYC55K-1220653723-33058</Description>
    </_dlc_DocIdUrl>
  </documentManagement>
</p:properties>
</file>

<file path=customXml/itemProps1.xml><?xml version="1.0" encoding="utf-8"?>
<ds:datastoreItem xmlns:ds="http://schemas.openxmlformats.org/officeDocument/2006/customXml" ds:itemID="{8702E2CF-74C9-4CDA-B9B1-C8AEDD9E8236}"/>
</file>

<file path=customXml/itemProps2.xml><?xml version="1.0" encoding="utf-8"?>
<ds:datastoreItem xmlns:ds="http://schemas.openxmlformats.org/officeDocument/2006/customXml" ds:itemID="{D6EDA263-804C-439C-B0B3-892F97E225E1}"/>
</file>

<file path=customXml/itemProps3.xml><?xml version="1.0" encoding="utf-8"?>
<ds:datastoreItem xmlns:ds="http://schemas.openxmlformats.org/officeDocument/2006/customXml" ds:itemID="{6DC62E45-C807-45AA-8608-8DD169FE3B29}"/>
</file>

<file path=customXml/itemProps4.xml><?xml version="1.0" encoding="utf-8"?>
<ds:datastoreItem xmlns:ds="http://schemas.openxmlformats.org/officeDocument/2006/customXml" ds:itemID="{BD458471-8C74-427D-99F5-60235A529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C25634 Florida DOT, Site Config, VF-2020-96x336-20-RGB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2022-04-18T20:05:26Z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94ddf4c7-823f-4fef-9b6b-fe5d9498e537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