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5707 CoH\"/>
    </mc:Choice>
  </mc:AlternateContent>
  <xr:revisionPtr revIDLastSave="0" documentId="8_{0435291D-36E8-43B5-AE31-12AE8101C77B}" xr6:coauthVersionLast="31" xr6:coauthVersionMax="31" xr10:uidLastSave="{00000000-0000-0000-0000-000000000000}"/>
  <bookViews>
    <workbookView xWindow="2342" yWindow="0" windowWidth="23040" windowHeight="9679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<sst xmlns="http://schemas.openxmlformats.org/spreadsheetml/2006/main" count="142" uniqueCount="77">
  <si>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</si>
  <si>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</si>
  <si>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</si>
  <si>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</si>
  <si>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</si>
  <si>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</si>
  <si>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</si>
  <si>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</si>
  <si>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</si>
  <si>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</si>
  <si>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</si>
  <si>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</si>
  <si>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</si>
  <si>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</si>
  <si>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</si>
  <si>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</si>
  <si>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</si>
  <si>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</si>
  <si>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</si>
  <si>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</si>
  <si>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</si>
  <si>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</si>
  <si>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</si>
  <si>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</si>
  <si>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</si>
  <si>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</si>
  <si>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</si>
  <si>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</si>
  <si>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</si>
  <si>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</si>
  <si>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</si>
  <si>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</si>
  <si>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</si>
  <si>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</si>
  <si>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</si>
  <si>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</si>
  <si>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</si>
  <si>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</si>
  <si>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</si>
  <si>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</si>
  <si>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</si>
  <si>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</si>
  <si>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</si>
  <si>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</si>
  <si>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</si>
  <si>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</si>
  <si>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</si>
  <si>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</si>
  <si>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</si>
  <si>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</si>
  <si>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</si>
  <si>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</si>
  <si>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</si>
  <si>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</si>
  <si>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</si>
  <si>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</si>
  <si>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</si>
  <si>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C25707 City Of Houston, Site Config, VF-2420-64X192-20-RGB, GEN IV</t>
  </si>
  <si>
    <t>FULL COLOR</t>
  </si>
  <si>
    <t>16X16</t>
  </si>
  <si>
    <t>BAYS</t>
  </si>
  <si>
    <t>DOOR SWITCH 2 (TC)</t>
  </si>
  <si>
    <t>DD3977737</t>
  </si>
  <si>
    <t>Shop Drawing, VF-24**-64x192-20-*</t>
  </si>
  <si>
    <t>DWG-3584028</t>
  </si>
  <si>
    <t>Schematic, Signal, VF-2420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</si>
  <si>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</si>
  <si>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</si>
  <si>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</si>
  <si>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</si>
  <si>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</si>
  <si>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64-432 Wide Signs</t>
  </si>
  <si>
    <t>DWG-3783622</t>
  </si>
  <si>
    <t>Rear Electrical, VF-2420-64x192-20-RGB</t>
  </si>
  <si>
    <t>DWG-3977701</t>
  </si>
  <si>
    <t>Southern Traffic Cabinet Documentation</t>
  </si>
  <si>
    <t>DD3779712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</si>
</sst>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52" workbookViewId="0">
      <selection activeCell="G74" sqref="G74"/>
    </sheetView>
  </sheetViews>
  <sheetFormatPr defaultRowHeight="15.05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.65" thickBot="1" x14ac:dyDescent="0.35">
      <c r="B1" t="s">
        <v>62</v>
      </c>
      <c r="D1" s="29" t="s">
        <v>57</v>
      </c>
      <c r="E1" s="29"/>
      <c r="F1" s="29"/>
      <c r="G1" t="s">
        <v>56</v>
      </c>
    </row>
    <row r="2" spans="2:7" x14ac:dyDescent="0.3">
      <c r="B2" s="56" t="s">
        <v>0</v>
      </c>
      <c r="C2" s="57"/>
      <c r="D2" s="57"/>
      <c r="E2" s="57"/>
      <c r="F2" s="57"/>
      <c r="G2" s="77" t="s">
        <v>48</v>
      </c>
    </row>
    <row r="3" spans="2:7" ht="15.65" thickBot="1" x14ac:dyDescent="0.35">
      <c r="B3" s="73" t="s">
        <v>1</v>
      </c>
      <c r="C3" s="29"/>
      <c r="D3" s="75" t="s">
        <v>2</v>
      </c>
      <c r="E3" s="76"/>
      <c r="F3" s="76"/>
      <c r="G3" s="78"/>
    </row>
    <row r="4" spans="2:7" x14ac:dyDescent="0.3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3">
      <c r="B5" s="30" t="s">
        <v>4</v>
      </c>
      <c r="C5" s="31"/>
      <c r="D5" s="37" t="s">
        <v>14</v>
      </c>
      <c r="E5" s="37"/>
      <c r="F5" s="37"/>
      <c r="G5" s="66"/>
    </row>
    <row r="6" spans="2:7" x14ac:dyDescent="0.3">
      <c r="B6" s="79" t="s">
        <v>5</v>
      </c>
      <c r="C6" s="22" t="s">
        <v>6</v>
      </c>
      <c r="D6" s="37" t="s">
        <v>58</v>
      </c>
      <c r="E6" s="37"/>
      <c r="F6" s="37"/>
      <c r="G6" s="66"/>
    </row>
    <row r="7" spans="2:7" x14ac:dyDescent="0.3">
      <c r="B7" s="79"/>
      <c r="C7" s="22" t="s">
        <v>7</v>
      </c>
      <c r="D7" s="37" t="s">
        <v>50</v>
      </c>
      <c r="E7" s="37"/>
      <c r="F7" s="37"/>
      <c r="G7" s="66"/>
    </row>
    <row r="8" spans="2:7" x14ac:dyDescent="0.3">
      <c r="B8" s="79"/>
      <c r="C8" s="22" t="s">
        <v>8</v>
      </c>
      <c r="D8" s="37" t="s">
        <v>59</v>
      </c>
      <c r="E8" s="37"/>
      <c r="F8" s="37"/>
      <c r="G8" s="66"/>
    </row>
    <row r="9" spans="2:7" x14ac:dyDescent="0.3">
      <c r="B9" s="79"/>
      <c r="C9" s="22" t="s">
        <v>9</v>
      </c>
      <c r="D9" s="50">
        <v>20</v>
      </c>
      <c r="E9" s="50"/>
      <c r="F9" s="50"/>
      <c r="G9" s="66"/>
    </row>
    <row r="10" spans="2:7" x14ac:dyDescent="0.3">
      <c r="B10" s="74" t="s">
        <v>10</v>
      </c>
      <c r="C10" s="37"/>
      <c r="D10" s="50">
        <v>64</v>
      </c>
      <c r="E10" s="50"/>
      <c r="F10" s="50"/>
      <c r="G10" s="66"/>
    </row>
    <row r="11" spans="2:7" x14ac:dyDescent="0.3">
      <c r="B11" s="74" t="s">
        <v>11</v>
      </c>
      <c r="C11" s="37"/>
      <c r="D11" s="50">
        <v>192</v>
      </c>
      <c r="E11" s="50"/>
      <c r="F11" s="50"/>
      <c r="G11" s="66"/>
    </row>
    <row r="12" spans="2:7" x14ac:dyDescent="0.3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3">
      <c r="B13" s="74" t="s">
        <v>13</v>
      </c>
      <c r="C13" s="37"/>
      <c r="D13" s="50">
        <v>1</v>
      </c>
      <c r="E13" s="50"/>
      <c r="F13" s="50"/>
      <c r="G13" s="66"/>
    </row>
    <row r="14" spans="2:7" ht="15.65" thickBot="1" x14ac:dyDescent="0.35">
      <c r="B14" s="40" t="s">
        <v>53</v>
      </c>
      <c r="C14" s="41"/>
      <c r="D14" s="61" t="s">
        <v>60</v>
      </c>
      <c r="E14" s="61"/>
      <c r="F14" s="61"/>
      <c r="G14" s="67"/>
    </row>
    <row r="15" spans="2:7" ht="15.65" thickBot="1" x14ac:dyDescent="0.35"/>
    <row r="16" spans="2:7" x14ac:dyDescent="0.3">
      <c r="B16" s="56" t="s">
        <v>16</v>
      </c>
      <c r="C16" s="57"/>
      <c r="D16" s="57"/>
      <c r="E16" s="57"/>
      <c r="F16" s="58"/>
      <c r="G16" s="62">
        <v>1</v>
      </c>
    </row>
    <row r="17" spans="2:7" x14ac:dyDescent="0.3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3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3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3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3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3">
      <c r="B22" s="30" t="s">
        <v>25</v>
      </c>
      <c r="C22" s="31"/>
      <c r="D22" s="22" t="s">
        <v>36</v>
      </c>
      <c r="E22" s="22" t="s">
        <v>21</v>
      </c>
      <c r="F22" s="22" t="s">
        <v>22</v>
      </c>
      <c r="G22" s="63"/>
    </row>
    <row r="23" spans="2:7" x14ac:dyDescent="0.3">
      <c r="B23" s="30" t="s">
        <v>25</v>
      </c>
      <c r="C23" s="31"/>
      <c r="D23" s="22" t="s">
        <v>37</v>
      </c>
      <c r="E23" s="22" t="s">
        <v>21</v>
      </c>
      <c r="F23" s="22" t="s">
        <v>22</v>
      </c>
      <c r="G23" s="63"/>
    </row>
    <row r="24" spans="2:7" x14ac:dyDescent="0.3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3">
      <c r="B25" s="30" t="s">
        <v>26</v>
      </c>
      <c r="C25" s="31"/>
      <c r="D25" s="22" t="s">
        <v>37</v>
      </c>
      <c r="E25" s="22" t="s">
        <v>21</v>
      </c>
      <c r="F25" s="22" t="s">
        <v>22</v>
      </c>
      <c r="G25" s="63"/>
    </row>
    <row r="26" spans="2:7" x14ac:dyDescent="0.3">
      <c r="B26" s="30" t="s">
        <v>27</v>
      </c>
      <c r="C26" s="31"/>
      <c r="D26" s="17">
        <v>2</v>
      </c>
      <c r="E26" s="17" t="s">
        <v>39</v>
      </c>
      <c r="F26" s="22" t="s">
        <v>22</v>
      </c>
      <c r="G26" s="63"/>
    </row>
    <row r="27" spans="2:7" x14ac:dyDescent="0.3">
      <c r="B27" s="30" t="s">
        <v>28</v>
      </c>
      <c r="C27" s="31"/>
      <c r="D27" s="17">
        <v>1</v>
      </c>
      <c r="E27" s="17" t="s">
        <v>39</v>
      </c>
      <c r="F27" s="23" t="s">
        <v>39</v>
      </c>
      <c r="G27" s="63"/>
    </row>
    <row r="28" spans="2:7" x14ac:dyDescent="0.3">
      <c r="B28" s="30" t="s">
        <v>29</v>
      </c>
      <c r="C28" s="31"/>
      <c r="D28" s="17">
        <v>4</v>
      </c>
      <c r="E28" s="17" t="s">
        <v>39</v>
      </c>
      <c r="F28" s="23" t="s">
        <v>39</v>
      </c>
      <c r="G28" s="63"/>
    </row>
    <row r="29" spans="2:7" x14ac:dyDescent="0.3">
      <c r="B29" s="30" t="s">
        <v>30</v>
      </c>
      <c r="C29" s="31"/>
      <c r="D29" s="24" t="s">
        <v>54</v>
      </c>
      <c r="E29" s="17" t="s">
        <v>39</v>
      </c>
      <c r="F29" s="23" t="s">
        <v>39</v>
      </c>
      <c r="G29" s="63"/>
    </row>
    <row r="30" spans="2:7" x14ac:dyDescent="0.3">
      <c r="B30" s="30" t="s">
        <v>31</v>
      </c>
      <c r="C30" s="31"/>
      <c r="D30" s="24" t="s">
        <v>54</v>
      </c>
      <c r="E30" s="17" t="s">
        <v>39</v>
      </c>
      <c r="F30" s="23" t="s">
        <v>39</v>
      </c>
      <c r="G30" s="63"/>
    </row>
    <row r="31" spans="2:7" x14ac:dyDescent="0.3">
      <c r="B31" s="30" t="s">
        <v>32</v>
      </c>
      <c r="C31" s="31"/>
      <c r="D31" s="24" t="s">
        <v>54</v>
      </c>
      <c r="E31" s="17" t="s">
        <v>39</v>
      </c>
      <c r="F31" s="23" t="s">
        <v>39</v>
      </c>
      <c r="G31" s="63"/>
    </row>
    <row r="32" spans="2:7" x14ac:dyDescent="0.3">
      <c r="B32" s="26" t="s">
        <v>55</v>
      </c>
      <c r="C32" s="27"/>
      <c r="D32" s="25" t="s">
        <v>54</v>
      </c>
      <c r="E32" s="28" t="s">
        <v>39</v>
      </c>
      <c r="F32" s="23" t="s">
        <v>39</v>
      </c>
      <c r="G32" s="63"/>
    </row>
    <row r="33" spans="2:7" x14ac:dyDescent="0.3">
      <c r="B33" s="30" t="s">
        <v>33</v>
      </c>
      <c r="C33" s="31"/>
      <c r="D33" s="24" t="s">
        <v>38</v>
      </c>
      <c r="E33" s="17" t="s">
        <v>39</v>
      </c>
      <c r="F33" s="23" t="s">
        <v>39</v>
      </c>
      <c r="G33" s="63"/>
    </row>
    <row r="34" spans="2:7" x14ac:dyDescent="0.3">
      <c r="B34" s="30" t="s">
        <v>34</v>
      </c>
      <c r="C34" s="31"/>
      <c r="D34" s="17">
        <v>0</v>
      </c>
      <c r="E34" s="17" t="s">
        <v>39</v>
      </c>
      <c r="F34" s="23" t="s">
        <v>39</v>
      </c>
      <c r="G34" s="63"/>
    </row>
    <row r="35" spans="2:7" ht="15.65" thickBot="1" x14ac:dyDescent="0.35">
      <c r="B35" s="32" t="s">
        <v>35</v>
      </c>
      <c r="C35" s="33"/>
      <c r="D35" s="14">
        <v>1</v>
      </c>
      <c r="E35" s="14" t="s">
        <v>39</v>
      </c>
      <c r="F35" s="16" t="s">
        <v>39</v>
      </c>
      <c r="G35" s="64"/>
    </row>
    <row r="36" spans="2:7" x14ac:dyDescent="0.3">
      <c r="B36" s="56" t="s">
        <v>49</v>
      </c>
      <c r="C36" s="57"/>
      <c r="D36" s="57"/>
      <c r="E36" s="57"/>
      <c r="F36" s="58"/>
      <c r="G36" s="65">
        <v>1</v>
      </c>
    </row>
    <row r="37" spans="2:7" x14ac:dyDescent="0.3">
      <c r="B37" s="59" t="s">
        <v>61</v>
      </c>
      <c r="C37" s="60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66"/>
    </row>
    <row r="38" spans="2:7" x14ac:dyDescent="0.3">
      <c r="B38" s="20"/>
      <c r="C38" s="19"/>
      <c r="D38" s="17" t="s">
        <v>47</v>
      </c>
      <c r="E38" s="17" t="s">
        <v>39</v>
      </c>
      <c r="F38" s="18" t="str">
        <f>IF(B38="UPS","AUXILARY","N/A")</f>
        <v>N/A</v>
      </c>
      <c r="G38" s="66"/>
    </row>
    <row r="39" spans="2:7" x14ac:dyDescent="0.3">
      <c r="B39" s="38"/>
      <c r="C39" s="39"/>
      <c r="D39" s="17" t="s">
        <v>39</v>
      </c>
      <c r="E39" s="17" t="s">
        <v>39</v>
      </c>
      <c r="F39" s="18" t="str">
        <f>IF(B39="MINI DC I/O 1","ON DISPLAY INTERFACE","N/A")</f>
        <v>N/A</v>
      </c>
      <c r="G39" s="66"/>
    </row>
    <row r="40" spans="2:7" x14ac:dyDescent="0.3">
      <c r="B40" s="38"/>
      <c r="C40" s="39"/>
      <c r="D40" s="17" t="s">
        <v>39</v>
      </c>
      <c r="E40" s="17" t="s">
        <v>39</v>
      </c>
      <c r="F40" s="18" t="str">
        <f>IF(B40="MINI DC I/O 2","ON DISPLAY INTERFACE","N/A")</f>
        <v>N/A</v>
      </c>
      <c r="G40" s="66"/>
    </row>
    <row r="41" spans="2:7" x14ac:dyDescent="0.3">
      <c r="B41" s="38"/>
      <c r="C41" s="39"/>
      <c r="D41" s="17" t="s">
        <v>39</v>
      </c>
      <c r="E41" s="17" t="s">
        <v>39</v>
      </c>
      <c r="F41" s="18" t="str">
        <f>IF(B41="MINI DC I/O 3","ON DISPLAY INTERFACE","N/A")</f>
        <v>N/A</v>
      </c>
      <c r="G41" s="66"/>
    </row>
    <row r="42" spans="2:7" x14ac:dyDescent="0.3">
      <c r="B42" s="38" t="s">
        <v>52</v>
      </c>
      <c r="C42" s="39"/>
      <c r="D42" s="17" t="s">
        <v>39</v>
      </c>
      <c r="E42" s="17" t="s">
        <v>39</v>
      </c>
      <c r="F42" s="18" t="str">
        <f>IF(B42="MINI DC I/O 4","ON DISPLAY INTERFACE","N/A")</f>
        <v>N/A</v>
      </c>
      <c r="G42" s="66"/>
    </row>
    <row r="43" spans="2:7" x14ac:dyDescent="0.3">
      <c r="B43" s="38" t="s">
        <v>52</v>
      </c>
      <c r="C43" s="39"/>
      <c r="D43" s="17" t="s">
        <v>39</v>
      </c>
      <c r="E43" s="17" t="s">
        <v>39</v>
      </c>
      <c r="F43" s="18" t="str">
        <f>IF(B43="MINI DC I/O 5","ON DISPLAY INTERFACE","N/A")</f>
        <v>N/A</v>
      </c>
      <c r="G43" s="66"/>
    </row>
    <row r="44" spans="2:7" ht="15.65" thickBot="1" x14ac:dyDescent="0.35">
      <c r="B44" s="68" t="s">
        <v>52</v>
      </c>
      <c r="C44" s="69"/>
      <c r="D44" s="14" t="s">
        <v>39</v>
      </c>
      <c r="E44" s="14" t="s">
        <v>39</v>
      </c>
      <c r="F44" s="21" t="str">
        <f>IF(B44="MINI DC I/O 6","ON DISPLAY INTERFACE","N/A")</f>
        <v>N/A</v>
      </c>
      <c r="G44" s="67"/>
    </row>
    <row r="45" spans="2:7" ht="15.65" thickBot="1" x14ac:dyDescent="0.35">
      <c r="B45" s="2"/>
      <c r="C45" s="13"/>
      <c r="D45" s="13"/>
      <c r="E45" s="12"/>
      <c r="F45" s="5"/>
      <c r="G45" s="9"/>
    </row>
    <row r="46" spans="2:7" x14ac:dyDescent="0.3">
      <c r="B46" s="47" t="s">
        <v>46</v>
      </c>
      <c r="C46" s="48"/>
      <c r="D46" s="48"/>
      <c r="E46" s="48"/>
      <c r="F46" s="48"/>
      <c r="G46" s="70"/>
    </row>
    <row r="47" spans="2:7" x14ac:dyDescent="0.3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3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3">
      <c r="B49" s="42" t="s">
        <v>44</v>
      </c>
      <c r="C49" s="43"/>
      <c r="D49" s="43"/>
      <c r="E49" s="50" t="s">
        <v>47</v>
      </c>
      <c r="F49" s="50"/>
      <c r="G49" s="71"/>
    </row>
    <row r="50" spans="2:7" ht="15.65" thickBot="1" x14ac:dyDescent="0.35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3">
      <c r="B51" s="2"/>
      <c r="C51" s="13"/>
      <c r="D51" s="13"/>
      <c r="E51" s="12"/>
      <c r="F51" s="5"/>
      <c r="G51" s="9"/>
    </row>
    <row r="52" spans="2:7" x14ac:dyDescent="0.3">
      <c r="B52" s="2"/>
      <c r="C52" s="13"/>
      <c r="D52" s="13"/>
      <c r="E52" s="12"/>
      <c r="F52" s="5"/>
      <c r="G52" s="9"/>
    </row>
    <row r="53" spans="2:7" ht="15.65" thickBot="1" x14ac:dyDescent="0.35"/>
    <row r="54" spans="2:7" x14ac:dyDescent="0.3">
      <c r="B54" s="10" t="s">
        <v>40</v>
      </c>
      <c r="C54" s="11"/>
      <c r="D54" s="11"/>
      <c r="E54" s="11"/>
      <c r="F54" s="11"/>
      <c r="G54" s="1"/>
    </row>
    <row r="55" spans="2:7" x14ac:dyDescent="0.3">
      <c r="B55" s="4" t="s">
        <v>63</v>
      </c>
      <c r="D55" s="2"/>
      <c r="E55" s="2" t="s">
        <v>64</v>
      </c>
      <c r="F55" s="2"/>
      <c r="G55" s="3"/>
    </row>
    <row r="56" spans="2:7" x14ac:dyDescent="0.3">
      <c r="B56" s="4" t="s">
        <v>65</v>
      </c>
      <c r="D56" s="2"/>
      <c r="E56" s="2" t="s">
        <v>66</v>
      </c>
      <c r="F56" s="2"/>
      <c r="G56" s="3"/>
    </row>
    <row r="57" spans="2:7" x14ac:dyDescent="0.3">
      <c r="B57" s="4" t="s">
        <v>67</v>
      </c>
      <c r="D57" s="2"/>
      <c r="E57" s="2" t="s">
        <v>68</v>
      </c>
      <c r="F57" s="2"/>
      <c r="G57" s="3"/>
    </row>
    <row r="58" spans="2:7" x14ac:dyDescent="0.3">
      <c r="B58" s="4" t="s">
        <v>69</v>
      </c>
      <c r="D58" s="2"/>
      <c r="E58" s="2" t="s">
        <v>70</v>
      </c>
      <c r="F58" s="2"/>
      <c r="G58" s="3"/>
    </row>
    <row r="59" spans="2:7" x14ac:dyDescent="0.3">
      <c r="B59" s="4" t="s">
        <v>71</v>
      </c>
      <c r="D59" s="2"/>
      <c r="E59" s="2" t="s">
        <v>72</v>
      </c>
      <c r="F59" s="2"/>
      <c r="G59" s="3"/>
    </row>
    <row r="60" spans="2:7" x14ac:dyDescent="0.3">
      <c r="B60" s="4" t="s">
        <v>73</v>
      </c>
      <c r="D60" s="2"/>
      <c r="E60" s="2" t="s">
        <v>74</v>
      </c>
      <c r="F60" s="2"/>
      <c r="G60" s="3"/>
    </row>
    <row r="61" spans="2:7" x14ac:dyDescent="0.3">
      <c r="B61" s="4" t="s">
        <v>75</v>
      </c>
      <c r="D61" s="2"/>
      <c r="E61" s="2" t="s">
        <v>76</v>
      </c>
      <c r="F61" s="2"/>
      <c r="G61" s="3"/>
    </row>
    <row r="62" spans="2:7" ht="15.65" thickBot="1" x14ac:dyDescent="0.35">
      <c r="B62" s="6"/>
      <c r="C62" s="7"/>
      <c r="D62" s="7"/>
      <c r="E62" s="7"/>
      <c r="F62" s="7"/>
      <c r="G62" s="8"/>
    </row>
    <row r="64" spans="2:7" x14ac:dyDescent="0.3">
      <c r="B64" t="s">
        <v>41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VF-2420-64X192-20-RGB, GEN IV</Model_x0020_Number>
    <OrderProject_x0020_ID xmlns="60f23eb2-5cd4-4b04-9c2e-17a4528dea34">C25707</OrderProject_x0020_ID>
    <Rev xmlns="63c2c479-d606-4150-9495-4e4a0a1fffcf">00</Rev>
    <PartNum xmlns="63c2c479-d606-4150-9495-4e4a0a1fffcf" xsi:nil="true"/>
    <DocNumber xmlns="63c2c479-d606-4150-9495-4e4a0a1fffcf">DD3977737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8C3FA1-7899-4C96-A103-2B665FD9F605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purl.org/dc/elements/1.1/"/>
    <ds:schemaRef ds:uri="60f23eb2-5cd4-4b04-9c2e-17a4528dea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812BF7-D21E-4404-B4BD-B4174B0F79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7F3B7-7295-4B45-9784-F58A7C6A2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C25707 City Of Houston, Site Config, VF-2420-64X192-20-RGB, GEN IV</dc:title>
  <dc:creator>Dan Muzzey</dc:creator>
  <cp:lastModifiedBy>Sarah Sutton</cp:lastModifiedBy>
  <cp:lastPrinted>2018-08-22T20:40:00Z</cp:lastPrinted>
  <dcterms:created xsi:type="dcterms:W3CDTF">2017-03-27T20:46:42Z</dcterms:created>
  <dcterms:modified xsi:type="dcterms:W3CDTF">2018-08-22T20:41:19Z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