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Haley Wilson\C25711\VM-1020\"/>
    </mc:Choice>
  </mc:AlternateContent>
  <xr:revisionPtr revIDLastSave="0" documentId="11_F1FE26BA30B1B088A06ADF598D7E4AEE47D37576" xr6:coauthVersionLast="47" xr6:coauthVersionMax="47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<sst xmlns="http://schemas.openxmlformats.org/spreadsheetml/2006/main" count="116" uniqueCount="74">
  <si>
    <t>DD3835437</t>
  </si>
  <si>
    <t>C25711 Florida DOT, Site Config, VM-1020-24x352-20-RGB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</si>
  <si>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</si>
  <si>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</si>
  <si>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</si>
  <si>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</si>
  <si>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</si>
  <si>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</si>
  <si>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</si>
  <si>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</si>
  <si>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</si>
  <si>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</si>
  <si>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</si>
  <si>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</si>
  <si>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</si>
  <si>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</si>
  <si>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</si>
  <si>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</si>
  <si>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</si>
  <si>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</si>
  <si>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</si>
  <si>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</si>
  <si>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</si>
  <si>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</si>
  <si>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</si>
  <si>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</si>
  <si>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</si>
  <si>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</si>
  <si>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</si>
  <si>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</si>
  <si>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</si>
  <si>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</si>
  <si>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</si>
  <si>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</si>
  <si>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</si>
  <si>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</si>
  <si>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</si>
  <si>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</si>
  <si>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</si>
  <si>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</si>
  <si>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CAN</t>
  </si>
  <si>
    <t>DEFOG HEATERS</t>
  </si>
  <si>
    <t>NO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</si>
  <si>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</si>
  <si>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</si>
  <si>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</si>
  <si>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</si>
  <si>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</si>
  <si>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</si>
  <si>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</si>
  <si>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</si>
  <si>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</si>
  <si>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</si>
  <si>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</si>
  <si>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</si>
  <si>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</si>
  <si>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</si>
  <si>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VM-102*-24x352-20-RGB</t>
  </si>
  <si>
    <t>DWG-1193765</t>
  </si>
  <si>
    <t>Schematic, DC Power, VM-1020, 20mm, 352 Wide</t>
  </si>
  <si>
    <t xml:space="preserve">DWG-3097657 </t>
  </si>
  <si>
    <t>Schematic, Signal, VM-1020-24x352-20-RGB, Airflow Sensors</t>
  </si>
  <si>
    <t>DWG-3608007</t>
  </si>
  <si>
    <t>Final Assembly, VM-1020-**x**-20, VCB</t>
  </si>
  <si>
    <t xml:space="preserve">DWG-3609544 </t>
  </si>
  <si>
    <t>Site Riser, VM-1020-24x352-20-RGB</t>
  </si>
  <si>
    <t>DWG-3835396</t>
  </si>
  <si>
    <t>Schematic, VM-1020, TC by Others, With Power Supplies, 120 VAC</t>
  </si>
  <si>
    <t>DWG-3005309</t>
  </si>
  <si>
    <t>Schematic, Signal, TC by Others, VFC, Two Power Supplies</t>
  </si>
  <si>
    <t>DWG-3530144</t>
  </si>
  <si>
    <t>Schematic, TC, DC Power System, 2-4 PS, 1-3 VM-1020 Signs, 30A</t>
  </si>
  <si>
    <t>DWG-3609117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</si>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</sst>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63"/>
  <sheetViews>
    <sheetView tabSelected="1" topLeftCell="A43" workbookViewId="0">
      <selection activeCell="C62" sqref="C62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42" t="s">
        <v>1</v>
      </c>
      <c r="E1" s="42"/>
      <c r="F1" s="42"/>
      <c r="G1" t="s">
        <v>2</v>
      </c>
    </row>
    <row r="2" spans="2:7">
      <c r="B2" s="22" t="s">
        <v>3</v>
      </c>
      <c r="C2" s="23"/>
      <c r="D2" s="23"/>
      <c r="E2" s="23"/>
      <c r="F2" s="23"/>
      <c r="G2" s="43" t="s">
        <v>4</v>
      </c>
    </row>
    <row r="3" spans="2:7" ht="15" thickBot="1">
      <c r="B3" s="41" t="s">
        <v>5</v>
      </c>
      <c r="C3" s="42"/>
      <c r="D3" s="30" t="s">
        <v>6</v>
      </c>
      <c r="E3" s="31"/>
      <c r="F3" s="31"/>
      <c r="G3" s="44"/>
    </row>
    <row r="4" spans="2:7">
      <c r="B4" s="68" t="s">
        <v>7</v>
      </c>
      <c r="C4" s="69"/>
      <c r="D4" s="70" t="s">
        <v>8</v>
      </c>
      <c r="E4" s="70"/>
      <c r="F4" s="70"/>
      <c r="G4" s="35">
        <v>1</v>
      </c>
    </row>
    <row r="5" spans="2:7">
      <c r="B5" s="50" t="s">
        <v>9</v>
      </c>
      <c r="C5" s="51"/>
      <c r="D5" s="25" t="s">
        <v>10</v>
      </c>
      <c r="E5" s="25"/>
      <c r="F5" s="25"/>
      <c r="G5" s="36"/>
    </row>
    <row r="6" spans="2:7">
      <c r="B6" s="67" t="s">
        <v>11</v>
      </c>
      <c r="C6" s="18" t="s">
        <v>12</v>
      </c>
      <c r="D6" s="25" t="s">
        <v>13</v>
      </c>
      <c r="E6" s="25"/>
      <c r="F6" s="25"/>
      <c r="G6" s="36"/>
    </row>
    <row r="7" spans="2:7">
      <c r="B7" s="67"/>
      <c r="C7" s="18" t="s">
        <v>14</v>
      </c>
      <c r="D7" s="25" t="s">
        <v>15</v>
      </c>
      <c r="E7" s="25"/>
      <c r="F7" s="25"/>
      <c r="G7" s="36"/>
    </row>
    <row r="8" spans="2:7">
      <c r="B8" s="67"/>
      <c r="C8" s="18" t="s">
        <v>16</v>
      </c>
      <c r="D8" s="25" t="s">
        <v>17</v>
      </c>
      <c r="E8" s="25"/>
      <c r="F8" s="25"/>
      <c r="G8" s="36"/>
    </row>
    <row r="9" spans="2:7">
      <c r="B9" s="67"/>
      <c r="C9" s="18" t="s">
        <v>18</v>
      </c>
      <c r="D9" s="28">
        <v>20</v>
      </c>
      <c r="E9" s="28"/>
      <c r="F9" s="28"/>
      <c r="G9" s="36"/>
    </row>
    <row r="10" spans="2:7">
      <c r="B10" s="24" t="s">
        <v>19</v>
      </c>
      <c r="C10" s="25"/>
      <c r="D10" s="28">
        <v>24</v>
      </c>
      <c r="E10" s="28"/>
      <c r="F10" s="28"/>
      <c r="G10" s="36"/>
    </row>
    <row r="11" spans="2:7">
      <c r="B11" s="24" t="s">
        <v>20</v>
      </c>
      <c r="C11" s="25"/>
      <c r="D11" s="28">
        <v>352</v>
      </c>
      <c r="E11" s="28"/>
      <c r="F11" s="28"/>
      <c r="G11" s="36"/>
    </row>
    <row r="12" spans="2:7">
      <c r="B12" s="24" t="s">
        <v>21</v>
      </c>
      <c r="C12" s="25"/>
      <c r="D12" s="25" t="s">
        <v>22</v>
      </c>
      <c r="E12" s="25"/>
      <c r="F12" s="25"/>
      <c r="G12" s="36"/>
    </row>
    <row r="13" spans="2:7" ht="15" thickBot="1">
      <c r="B13" s="26" t="s">
        <v>23</v>
      </c>
      <c r="C13" s="27"/>
      <c r="D13" s="29">
        <v>1</v>
      </c>
      <c r="E13" s="29"/>
      <c r="F13" s="29"/>
      <c r="G13" s="37"/>
    </row>
    <row r="14" spans="2:7" ht="15" thickBot="1"/>
    <row r="15" spans="2:7">
      <c r="B15" s="22" t="s">
        <v>24</v>
      </c>
      <c r="C15" s="23"/>
      <c r="D15" s="23"/>
      <c r="E15" s="23"/>
      <c r="F15" s="45"/>
      <c r="G15" s="32">
        <v>1</v>
      </c>
    </row>
    <row r="16" spans="2:7">
      <c r="B16" s="65" t="s">
        <v>5</v>
      </c>
      <c r="C16" s="66"/>
      <c r="D16" s="12" t="s">
        <v>6</v>
      </c>
      <c r="E16" s="12" t="s">
        <v>25</v>
      </c>
      <c r="F16" s="12" t="s">
        <v>26</v>
      </c>
      <c r="G16" s="33"/>
    </row>
    <row r="17" spans="2:7">
      <c r="B17" s="50" t="s">
        <v>27</v>
      </c>
      <c r="C17" s="51"/>
      <c r="D17" s="18" t="s">
        <v>28</v>
      </c>
      <c r="E17" s="18" t="s">
        <v>29</v>
      </c>
      <c r="F17" s="18" t="s">
        <v>30</v>
      </c>
      <c r="G17" s="33"/>
    </row>
    <row r="18" spans="2:7">
      <c r="B18" s="50" t="s">
        <v>31</v>
      </c>
      <c r="C18" s="51"/>
      <c r="D18" s="18" t="s">
        <v>11</v>
      </c>
      <c r="E18" s="18" t="s">
        <v>29</v>
      </c>
      <c r="F18" s="18" t="s">
        <v>30</v>
      </c>
      <c r="G18" s="33"/>
    </row>
    <row r="19" spans="2:7">
      <c r="B19" s="50" t="s">
        <v>32</v>
      </c>
      <c r="C19" s="51"/>
      <c r="D19" s="18" t="s">
        <v>33</v>
      </c>
      <c r="E19" s="15" t="s">
        <v>34</v>
      </c>
      <c r="F19" s="15" t="s">
        <v>34</v>
      </c>
      <c r="G19" s="33"/>
    </row>
    <row r="20" spans="2:7">
      <c r="B20" s="50" t="s">
        <v>35</v>
      </c>
      <c r="C20" s="51"/>
      <c r="D20" s="14">
        <v>2</v>
      </c>
      <c r="E20" s="14" t="s">
        <v>34</v>
      </c>
      <c r="F20" s="15" t="s">
        <v>36</v>
      </c>
      <c r="G20" s="33"/>
    </row>
    <row r="21" spans="2:7">
      <c r="B21" s="50" t="s">
        <v>37</v>
      </c>
      <c r="C21" s="51"/>
      <c r="D21" s="14">
        <v>1</v>
      </c>
      <c r="E21" s="14" t="s">
        <v>34</v>
      </c>
      <c r="F21" s="15" t="s">
        <v>34</v>
      </c>
      <c r="G21" s="33"/>
    </row>
    <row r="22" spans="2:7">
      <c r="B22" s="50" t="s">
        <v>38</v>
      </c>
      <c r="C22" s="51"/>
      <c r="D22" s="14">
        <v>5</v>
      </c>
      <c r="E22" s="14" t="s">
        <v>34</v>
      </c>
      <c r="F22" s="15" t="s">
        <v>34</v>
      </c>
      <c r="G22" s="33"/>
    </row>
    <row r="23" spans="2:7">
      <c r="B23" s="50" t="s">
        <v>39</v>
      </c>
      <c r="C23" s="51"/>
      <c r="D23" s="19">
        <v>5</v>
      </c>
      <c r="E23" s="14" t="s">
        <v>34</v>
      </c>
      <c r="F23" s="15" t="s">
        <v>40</v>
      </c>
      <c r="G23" s="33"/>
    </row>
    <row r="24" spans="2:7">
      <c r="B24" s="50" t="s">
        <v>41</v>
      </c>
      <c r="C24" s="51"/>
      <c r="D24" s="19" t="s">
        <v>42</v>
      </c>
      <c r="E24" s="14" t="s">
        <v>34</v>
      </c>
      <c r="F24" s="15" t="s">
        <v>34</v>
      </c>
      <c r="G24" s="33"/>
    </row>
    <row r="25" spans="2:7">
      <c r="B25" s="20" t="s">
        <v>43</v>
      </c>
      <c r="C25" s="21"/>
      <c r="D25" s="19" t="s">
        <v>42</v>
      </c>
      <c r="E25" s="14" t="s">
        <v>34</v>
      </c>
      <c r="F25" s="15" t="s">
        <v>34</v>
      </c>
      <c r="G25" s="33"/>
    </row>
    <row r="26" spans="2:7">
      <c r="B26" s="50" t="s">
        <v>44</v>
      </c>
      <c r="C26" s="51"/>
      <c r="D26" s="19" t="s">
        <v>45</v>
      </c>
      <c r="E26" s="14" t="s">
        <v>34</v>
      </c>
      <c r="F26" s="15" t="s">
        <v>34</v>
      </c>
      <c r="G26" s="33"/>
    </row>
    <row r="27" spans="2:7">
      <c r="B27" s="50" t="s">
        <v>46</v>
      </c>
      <c r="C27" s="51"/>
      <c r="D27" s="14">
        <v>0</v>
      </c>
      <c r="E27" s="14" t="s">
        <v>34</v>
      </c>
      <c r="F27" s="15" t="s">
        <v>34</v>
      </c>
      <c r="G27" s="33"/>
    </row>
    <row r="28" spans="2:7" ht="15" thickBot="1">
      <c r="B28" s="52" t="s">
        <v>47</v>
      </c>
      <c r="C28" s="53"/>
      <c r="D28" s="11">
        <v>1</v>
      </c>
      <c r="E28" s="11" t="s">
        <v>34</v>
      </c>
      <c r="F28" s="13" t="s">
        <v>34</v>
      </c>
      <c r="G28" s="34"/>
    </row>
    <row r="29" spans="2:7">
      <c r="B29" s="22" t="s">
        <v>48</v>
      </c>
      <c r="C29" s="23"/>
      <c r="D29" s="23"/>
      <c r="E29" s="23"/>
      <c r="F29" s="45"/>
      <c r="G29" s="35">
        <v>1</v>
      </c>
    </row>
    <row r="30" spans="2:7">
      <c r="B30" s="54"/>
      <c r="C30" s="55"/>
      <c r="D30" s="14" t="str">
        <f>IF(B30="DOOR SWITCH 2 (TC)",1,"N/A")</f>
        <v>N/A</v>
      </c>
      <c r="E30" s="14" t="str">
        <f>IF(B30="DOOR SWITCH 2 (TC)",1,"N/A")</f>
        <v>N/A</v>
      </c>
      <c r="F30" s="15" t="str">
        <f>IF(B30="DOOR SWITCH 2 (TC)","VIP 1","N/A")</f>
        <v>N/A</v>
      </c>
      <c r="G30" s="36"/>
    </row>
    <row r="31" spans="2:7">
      <c r="B31" s="17"/>
      <c r="C31" s="16"/>
      <c r="D31" s="14" t="s">
        <v>49</v>
      </c>
      <c r="E31" s="14" t="s">
        <v>34</v>
      </c>
      <c r="F31" s="15" t="str">
        <f>IF(B31="UPS","AUXILARY","N/A")</f>
        <v>N/A</v>
      </c>
      <c r="G31" s="36"/>
    </row>
    <row r="32" spans="2:7">
      <c r="B32" s="46"/>
      <c r="C32" s="47"/>
      <c r="D32" s="14" t="s">
        <v>34</v>
      </c>
      <c r="E32" s="14" t="s">
        <v>34</v>
      </c>
      <c r="F32" s="15" t="str">
        <f>IF(B32="MINI DC I/O 1","ON DISPLAY INTERFACE","N/A")</f>
        <v>N/A</v>
      </c>
      <c r="G32" s="36"/>
    </row>
    <row r="33" spans="2:7">
      <c r="B33" s="46"/>
      <c r="C33" s="47"/>
      <c r="D33" s="14" t="s">
        <v>34</v>
      </c>
      <c r="E33" s="14" t="s">
        <v>34</v>
      </c>
      <c r="F33" s="15" t="str">
        <f>IF(B33="MINI DC I/O 2","ON DISPLAY INTERFACE","N/A")</f>
        <v>N/A</v>
      </c>
      <c r="G33" s="36"/>
    </row>
    <row r="34" spans="2:7">
      <c r="B34" s="46"/>
      <c r="C34" s="47"/>
      <c r="D34" s="14" t="s">
        <v>34</v>
      </c>
      <c r="E34" s="14" t="s">
        <v>34</v>
      </c>
      <c r="F34" s="15" t="str">
        <f>IF(B34="MINI DC I/O 3","ON DISPLAY INTERFACE","N/A")</f>
        <v>N/A</v>
      </c>
      <c r="G34" s="36"/>
    </row>
    <row r="35" spans="2:7">
      <c r="B35" s="46" t="s">
        <v>50</v>
      </c>
      <c r="C35" s="47"/>
      <c r="D35" s="14" t="s">
        <v>34</v>
      </c>
      <c r="E35" s="14" t="s">
        <v>34</v>
      </c>
      <c r="F35" s="15" t="str">
        <f>IF(B35="MINI DC I/O 4","ON DISPLAY INTERFACE","N/A")</f>
        <v>N/A</v>
      </c>
      <c r="G35" s="36"/>
    </row>
    <row r="36" spans="2:7">
      <c r="B36" s="46" t="s">
        <v>50</v>
      </c>
      <c r="C36" s="47"/>
      <c r="D36" s="14" t="s">
        <v>34</v>
      </c>
      <c r="E36" s="14" t="s">
        <v>34</v>
      </c>
      <c r="F36" s="15" t="str">
        <f>IF(B36="MINI DC I/O 5","ON DISPLAY INTERFACE","N/A")</f>
        <v>N/A</v>
      </c>
      <c r="G36" s="36"/>
    </row>
    <row r="37" spans="2:7" ht="15" thickBot="1">
      <c r="B37" s="48" t="s">
        <v>50</v>
      </c>
      <c r="C37" s="49"/>
      <c r="D37" s="11" t="s">
        <v>34</v>
      </c>
      <c r="E37" s="11" t="s">
        <v>34</v>
      </c>
      <c r="F37" s="13" t="str">
        <f>IF(B37="MINI DC I/O 6","ON DISPLAY INTERFACE","N/A")</f>
        <v>N/A</v>
      </c>
      <c r="G37" s="37"/>
    </row>
    <row r="38" spans="2:7" ht="15" thickBot="1">
      <c r="C38" s="10"/>
      <c r="D38" s="10"/>
      <c r="E38" s="9"/>
      <c r="F38" s="3"/>
      <c r="G38" s="6"/>
    </row>
    <row r="39" spans="2:7">
      <c r="B39" s="22" t="s">
        <v>51</v>
      </c>
      <c r="C39" s="23"/>
      <c r="D39" s="23"/>
      <c r="E39" s="23"/>
      <c r="F39" s="23"/>
      <c r="G39" s="38"/>
    </row>
    <row r="40" spans="2:7">
      <c r="B40" s="62" t="s">
        <v>52</v>
      </c>
      <c r="C40" s="63"/>
      <c r="D40" s="64"/>
      <c r="E40" s="59" t="s">
        <v>49</v>
      </c>
      <c r="F40" s="47"/>
      <c r="G40" s="39"/>
    </row>
    <row r="41" spans="2:7">
      <c r="B41" s="24" t="s">
        <v>53</v>
      </c>
      <c r="C41" s="25"/>
      <c r="D41" s="25"/>
      <c r="E41" s="28" t="s">
        <v>49</v>
      </c>
      <c r="F41" s="28"/>
      <c r="G41" s="39"/>
    </row>
    <row r="42" spans="2:7">
      <c r="B42" s="24" t="s">
        <v>54</v>
      </c>
      <c r="C42" s="25"/>
      <c r="D42" s="25"/>
      <c r="E42" s="28" t="s">
        <v>49</v>
      </c>
      <c r="F42" s="28"/>
      <c r="G42" s="39"/>
    </row>
    <row r="43" spans="2:7" ht="15" thickBot="1">
      <c r="B43" s="56" t="s">
        <v>55</v>
      </c>
      <c r="C43" s="57"/>
      <c r="D43" s="58"/>
      <c r="E43" s="60" t="s">
        <v>49</v>
      </c>
      <c r="F43" s="61"/>
      <c r="G43" s="40"/>
    </row>
    <row r="44" spans="2:7">
      <c r="C44" s="10"/>
      <c r="D44" s="10"/>
      <c r="E44" s="9"/>
      <c r="F44" s="3"/>
      <c r="G44" s="6"/>
    </row>
    <row r="45" spans="2:7">
      <c r="C45" s="10"/>
      <c r="D45" s="10"/>
      <c r="E45" s="9"/>
      <c r="F45" s="3"/>
      <c r="G45" s="6"/>
    </row>
    <row r="46" spans="2:7" ht="15" thickBot="1"/>
    <row r="47" spans="2:7">
      <c r="B47" s="7" t="s">
        <v>56</v>
      </c>
      <c r="C47" s="8"/>
      <c r="D47" s="8"/>
      <c r="E47" s="8"/>
      <c r="F47" s="8"/>
      <c r="G47" s="1"/>
    </row>
    <row r="48" spans="2:7">
      <c r="B48" s="71" t="s">
        <v>57</v>
      </c>
      <c r="C48" s="72"/>
      <c r="D48" s="72"/>
      <c r="E48" t="s">
        <v>58</v>
      </c>
      <c r="G48" s="2"/>
    </row>
    <row r="49" spans="2:7">
      <c r="B49" s="71" t="s">
        <v>59</v>
      </c>
      <c r="C49" s="72"/>
      <c r="D49" s="72"/>
      <c r="E49" t="s">
        <v>60</v>
      </c>
      <c r="G49" s="2"/>
    </row>
    <row r="50" spans="2:7">
      <c r="B50" s="71" t="s">
        <v>61</v>
      </c>
      <c r="C50" s="72"/>
      <c r="D50" s="72"/>
      <c r="E50" t="s">
        <v>62</v>
      </c>
      <c r="G50" s="2"/>
    </row>
    <row r="51" spans="2:7">
      <c r="B51" s="71" t="s">
        <v>63</v>
      </c>
      <c r="C51" s="72"/>
      <c r="D51" s="72"/>
      <c r="E51" t="s">
        <v>64</v>
      </c>
      <c r="G51" s="2"/>
    </row>
    <row r="52" spans="2:7">
      <c r="B52" s="71" t="s">
        <v>65</v>
      </c>
      <c r="C52" s="72"/>
      <c r="D52" s="72"/>
      <c r="E52" t="s">
        <v>66</v>
      </c>
      <c r="G52" s="2"/>
    </row>
    <row r="53" spans="2:7">
      <c r="B53" s="71" t="s">
        <v>67</v>
      </c>
      <c r="C53" s="72"/>
      <c r="D53" s="72"/>
      <c r="E53" t="s">
        <v>68</v>
      </c>
      <c r="G53" s="2"/>
    </row>
    <row r="54" spans="2:7">
      <c r="B54" s="71" t="s">
        <v>69</v>
      </c>
      <c r="C54" s="72"/>
      <c r="D54" s="72"/>
      <c r="E54" t="s">
        <v>70</v>
      </c>
      <c r="G54" s="2"/>
    </row>
    <row r="55" spans="2:7">
      <c r="B55" s="71" t="s">
        <v>71</v>
      </c>
      <c r="C55" s="72"/>
      <c r="D55" s="72"/>
      <c r="E55" t="s">
        <v>72</v>
      </c>
      <c r="G55" s="2"/>
    </row>
    <row r="56" spans="2:7">
      <c r="B56" s="71"/>
      <c r="C56" s="72"/>
      <c r="D56" s="72"/>
      <c r="G56" s="2"/>
    </row>
    <row r="57" spans="2:7">
      <c r="B57" s="71"/>
      <c r="C57" s="72"/>
      <c r="D57" s="72"/>
      <c r="G57" s="2"/>
    </row>
    <row r="58" spans="2:7">
      <c r="B58" s="71"/>
      <c r="C58" s="72"/>
      <c r="D58" s="72"/>
      <c r="G58" s="2"/>
    </row>
    <row r="59" spans="2:7">
      <c r="B59" s="71"/>
      <c r="C59" s="72"/>
      <c r="D59" s="72"/>
      <c r="G59" s="2"/>
    </row>
    <row r="60" spans="2:7">
      <c r="B60" s="71"/>
      <c r="C60" s="72"/>
      <c r="D60" s="72"/>
      <c r="G60" s="2"/>
    </row>
    <row r="61" spans="2:7" ht="15" thickBot="1">
      <c r="B61" s="73"/>
      <c r="C61" s="74"/>
      <c r="D61" s="74"/>
      <c r="E61" s="4"/>
      <c r="F61" s="4"/>
      <c r="G61" s="5"/>
    </row>
    <row r="63" spans="2:7">
      <c r="B63" t="s">
        <v>73</v>
      </c>
    </row>
  </sheetData>
  <mergeCells count="70">
    <mergeCell ref="B58:D58"/>
    <mergeCell ref="B59:D59"/>
    <mergeCell ref="B60:D60"/>
    <mergeCell ref="B61:D61"/>
    <mergeCell ref="B53:D53"/>
    <mergeCell ref="B54:D54"/>
    <mergeCell ref="B55:D55"/>
    <mergeCell ref="B56:D56"/>
    <mergeCell ref="B57:D57"/>
    <mergeCell ref="B48:D48"/>
    <mergeCell ref="B49:D49"/>
    <mergeCell ref="B50:D50"/>
    <mergeCell ref="B51:D51"/>
    <mergeCell ref="B52:D52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C25711</OrderProject_x0020_ID>
    <Rev xmlns="2cc016c5-161d-4d6b-a532-6cf687f4a3ab">00</Rev>
    <DocNumber xmlns="2cc016c5-161d-4d6b-a532-6cf687f4a3ab">DD3835437</DocNumber>
    <_dlc_DocId xmlns="b479dd50-8d7e-4b78-9fb1-00cf65781f6b">75D2Y5VYC55K-1220653723-33073</_dlc_DocId>
    <_dlc_DocIdUrl xmlns="b479dd50-8d7e-4b78-9fb1-00cf65781f6b">
      <Url>https://daktronics.sharepoint.com/sites/docs-engineering/_layouts/15/DocIdRedir.aspx?ID=75D2Y5VYC55K-1220653723-33073</Url>
      <Description>75D2Y5VYC55K-1220653723-33073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27DFC-2D4A-48D7-9619-70E16EB872C0}"/>
</file>

<file path=customXml/itemProps2.xml><?xml version="1.0" encoding="utf-8"?>
<ds:datastoreItem xmlns:ds="http://schemas.openxmlformats.org/officeDocument/2006/customXml" ds:itemID="{4895FE2C-D553-4B7F-897C-EBD21937607B}"/>
</file>

<file path=customXml/itemProps3.xml><?xml version="1.0" encoding="utf-8"?>
<ds:datastoreItem xmlns:ds="http://schemas.openxmlformats.org/officeDocument/2006/customXml" ds:itemID="{6292CBB9-2C0C-4142-8E49-EE42978E3627}"/>
</file>

<file path=customXml/itemProps4.xml><?xml version="1.0" encoding="utf-8"?>
<ds:datastoreItem xmlns:ds="http://schemas.openxmlformats.org/officeDocument/2006/customXml" ds:itemID="{F472B2AA-D1E5-4F12-A887-5F91EC990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C25711 Florida DOT, Site Config, VM-1020-24x352-20-RGB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2023-02-06T16:20:20Z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afc436fc-5758-4eff-b0f9-bd2e6a198960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