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F97E9AE6B321CCE6AA4F0BE790EC35CF34D288A3" xr6:coauthVersionLast="47" xr6:coauthVersionMax="47" xr10:uidLastSave="{00000000-0000-0000-0000-000000000000}"/>
  <bookViews>
    <workbookView xWindow="2796" yWindow="0" windowWidth="23040" windowHeight="9672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<sst xmlns="http://schemas.openxmlformats.org/spreadsheetml/2006/main" count="157" uniqueCount="94">
  <si>
    <t>DD3835979</t>
  </si>
  <si>
    <t>C26304 Texas DOT, Site Config, VF-2420-27X125-66-A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</si>
  <si>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</si>
  <si>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</si>
  <si>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</si>
  <si>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</si>
  <si>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</si>
  <si>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</si>
  <si>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</si>
  <si>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</si>
  <si>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</si>
  <si>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</si>
  <si>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</si>
  <si>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</si>
  <si>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</si>
  <si>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</si>
  <si>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</si>
  <si>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</si>
  <si>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</si>
  <si>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</si>
  <si>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</si>
  <si>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</si>
  <si>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</si>
  <si>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</si>
  <si>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</si>
  <si>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</si>
  <si>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</si>
  <si>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</si>
  <si>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</si>
  <si>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</si>
  <si>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</si>
  <si>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</si>
  <si>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</si>
  <si>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</si>
  <si>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</si>
  <si>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</si>
  <si>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</si>
  <si>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</si>
  <si>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</si>
  <si>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</si>
  <si>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</si>
  <si>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</si>
  <si>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</si>
  <si>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</si>
  <si>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</si>
  <si>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</si>
  <si>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</si>
  <si>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</si>
  <si>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</si>
  <si>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</si>
  <si>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</si>
  <si>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</si>
  <si>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</si>
  <si>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</si>
  <si>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</si>
  <si>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</si>
  <si>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</si>
  <si>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</si>
  <si>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ER-3523959</t>
  </si>
  <si>
    <t>CONTROLLER CONFIGURATION PACKAGE</t>
  </si>
  <si>
    <t>MULTI-DIRECTIONAL LIGHT SENSOR (MDLS)</t>
  </si>
  <si>
    <t>I/O</t>
  </si>
  <si>
    <t>Reference Drawings</t>
  </si>
  <si>
    <t>Schematic, DC Power System, 4 Power Supplies, 1-2 Mod Strings/Door</t>
  </si>
  <si>
    <t>Drawing-1046599</t>
  </si>
  <si>
    <t>Schematic, VF-24X0, 120 VAC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</si>
  <si>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</si>
  <si>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</si>
  <si>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</si>
  <si>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</si>
  <si>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</si>
  <si>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Schematic, RPM and/or Airflow Sensors, Mini CAN DC I/O Board</t>
  </si>
  <si>
    <t>Drawing-3177951</t>
  </si>
  <si>
    <t>Shop Drawing, VF-24**-27x125-66-*, Two Beacons</t>
  </si>
  <si>
    <t>Drawing-3461339</t>
  </si>
  <si>
    <t>Site Riser, One VF-2420-27x125-66-A, One Traffic Cabinet, VFC in TC</t>
  </si>
  <si>
    <t>Drawing-3835973</t>
  </si>
  <si>
    <t>Schematic, Signal, VF_2420-27x125-66-A</t>
  </si>
  <si>
    <t>Drawing-3835986</t>
  </si>
  <si>
    <t>Rear Electrical, VF-2420-27x125-66-A, Two Beacons, Airflow Sensors, DFG</t>
  </si>
  <si>
    <t>Drawing-3837720</t>
  </si>
  <si>
    <t>Shop Drawing, Traffic Cabinet, 334, Aluminum, Ground Mount, VFC</t>
  </si>
  <si>
    <t>Drawing-3433901</t>
  </si>
  <si>
    <t>Final Assembly, TC, 334, Ground Mount, Aluminum, DOD, VFC</t>
  </si>
  <si>
    <t>Drawing-3837754</t>
  </si>
  <si>
    <t>Shop Drawing, Traffic Cabinet, 336S, Aluminum, Pole Mount, VFC</t>
  </si>
  <si>
    <t>Drawing-3433900</t>
  </si>
  <si>
    <t>Final Assembly, Traffic Cabinet, 336S Pole Mount, ALU, DOD, VFC</t>
  </si>
  <si>
    <t>Drawing-3837782</t>
  </si>
  <si>
    <t>Signal Schematic, TC, Vanguard® Field Controller, DOD, Two Door</t>
  </si>
  <si>
    <t>Drawing-3099653</t>
  </si>
  <si>
    <t>Schematic, Traffic Cabinet, 120 VAC, Two Fans</t>
  </si>
  <si>
    <t>Drawing-3553918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</si>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</sst>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71"/>
  <sheetViews>
    <sheetView tabSelected="1" topLeftCell="A52" workbookViewId="0">
      <selection activeCell="B59" sqref="B59:E59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31" t="s">
        <v>1</v>
      </c>
      <c r="E1" s="31"/>
      <c r="F1" s="31"/>
      <c r="G1" t="s">
        <v>2</v>
      </c>
    </row>
    <row r="2" spans="2:7">
      <c r="B2" s="32" t="s">
        <v>3</v>
      </c>
      <c r="C2" s="33"/>
      <c r="D2" s="33"/>
      <c r="E2" s="33"/>
      <c r="F2" s="33"/>
      <c r="G2" s="39" t="s">
        <v>4</v>
      </c>
    </row>
    <row r="3" spans="2:7" ht="15" thickBot="1">
      <c r="B3" s="30" t="s">
        <v>5</v>
      </c>
      <c r="C3" s="31"/>
      <c r="D3" s="37" t="s">
        <v>6</v>
      </c>
      <c r="E3" s="38"/>
      <c r="F3" s="38"/>
      <c r="G3" s="40"/>
    </row>
    <row r="4" spans="2:7">
      <c r="B4" s="46" t="s">
        <v>7</v>
      </c>
      <c r="C4" s="47"/>
      <c r="D4" s="73" t="s">
        <v>8</v>
      </c>
      <c r="E4" s="73"/>
      <c r="F4" s="73"/>
      <c r="G4" s="42">
        <v>1</v>
      </c>
    </row>
    <row r="5" spans="2:7">
      <c r="B5" s="48" t="s">
        <v>9</v>
      </c>
      <c r="C5" s="49"/>
      <c r="D5" s="35" t="s">
        <v>10</v>
      </c>
      <c r="E5" s="35"/>
      <c r="F5" s="35"/>
      <c r="G5" s="43"/>
    </row>
    <row r="6" spans="2:7">
      <c r="B6" s="45" t="s">
        <v>11</v>
      </c>
      <c r="C6" s="17" t="s">
        <v>12</v>
      </c>
      <c r="D6" s="35" t="s">
        <v>13</v>
      </c>
      <c r="E6" s="35"/>
      <c r="F6" s="35"/>
      <c r="G6" s="43"/>
    </row>
    <row r="7" spans="2:7">
      <c r="B7" s="45"/>
      <c r="C7" s="17" t="s">
        <v>14</v>
      </c>
      <c r="D7" s="35" t="s">
        <v>15</v>
      </c>
      <c r="E7" s="35"/>
      <c r="F7" s="35"/>
      <c r="G7" s="43"/>
    </row>
    <row r="8" spans="2:7">
      <c r="B8" s="45"/>
      <c r="C8" s="17" t="s">
        <v>16</v>
      </c>
      <c r="D8" s="35" t="s">
        <v>17</v>
      </c>
      <c r="E8" s="35"/>
      <c r="F8" s="35"/>
      <c r="G8" s="43"/>
    </row>
    <row r="9" spans="2:7">
      <c r="B9" s="45"/>
      <c r="C9" s="17" t="s">
        <v>18</v>
      </c>
      <c r="D9" s="36">
        <v>66</v>
      </c>
      <c r="E9" s="36"/>
      <c r="F9" s="36"/>
      <c r="G9" s="43"/>
    </row>
    <row r="10" spans="2:7">
      <c r="B10" s="34" t="s">
        <v>19</v>
      </c>
      <c r="C10" s="35"/>
      <c r="D10" s="36">
        <v>27</v>
      </c>
      <c r="E10" s="36"/>
      <c r="F10" s="36"/>
      <c r="G10" s="43"/>
    </row>
    <row r="11" spans="2:7">
      <c r="B11" s="34" t="s">
        <v>20</v>
      </c>
      <c r="C11" s="35"/>
      <c r="D11" s="36">
        <v>125</v>
      </c>
      <c r="E11" s="36"/>
      <c r="F11" s="36"/>
      <c r="G11" s="43"/>
    </row>
    <row r="12" spans="2:7">
      <c r="B12" s="34" t="s">
        <v>21</v>
      </c>
      <c r="C12" s="35"/>
      <c r="D12" s="35" t="s">
        <v>22</v>
      </c>
      <c r="E12" s="35"/>
      <c r="F12" s="35"/>
      <c r="G12" s="43"/>
    </row>
    <row r="13" spans="2:7">
      <c r="B13" s="34" t="s">
        <v>23</v>
      </c>
      <c r="C13" s="35"/>
      <c r="D13" s="36">
        <v>1</v>
      </c>
      <c r="E13" s="36"/>
      <c r="F13" s="36"/>
      <c r="G13" s="43"/>
    </row>
    <row r="14" spans="2:7" ht="15" thickBot="1">
      <c r="B14" s="57" t="s">
        <v>24</v>
      </c>
      <c r="C14" s="58"/>
      <c r="D14" s="68" t="s">
        <v>25</v>
      </c>
      <c r="E14" s="68"/>
      <c r="F14" s="68"/>
      <c r="G14" s="44"/>
    </row>
    <row r="15" spans="2:7" ht="15" thickBot="1"/>
    <row r="16" spans="2:7">
      <c r="B16" s="32" t="s">
        <v>26</v>
      </c>
      <c r="C16" s="33"/>
      <c r="D16" s="33"/>
      <c r="E16" s="33"/>
      <c r="F16" s="41"/>
      <c r="G16" s="50">
        <v>1</v>
      </c>
    </row>
    <row r="17" spans="2:7">
      <c r="B17" s="71" t="s">
        <v>5</v>
      </c>
      <c r="C17" s="72"/>
      <c r="D17" s="11" t="s">
        <v>6</v>
      </c>
      <c r="E17" s="11" t="s">
        <v>27</v>
      </c>
      <c r="F17" s="11" t="s">
        <v>28</v>
      </c>
      <c r="G17" s="51"/>
    </row>
    <row r="18" spans="2:7">
      <c r="B18" s="48" t="s">
        <v>29</v>
      </c>
      <c r="C18" s="49"/>
      <c r="D18" s="17" t="s">
        <v>30</v>
      </c>
      <c r="E18" s="17" t="s">
        <v>31</v>
      </c>
      <c r="F18" s="17" t="s">
        <v>32</v>
      </c>
      <c r="G18" s="51"/>
    </row>
    <row r="19" spans="2:7">
      <c r="B19" s="48" t="s">
        <v>29</v>
      </c>
      <c r="C19" s="49"/>
      <c r="D19" s="17" t="s">
        <v>10</v>
      </c>
      <c r="E19" s="17" t="s">
        <v>31</v>
      </c>
      <c r="F19" s="17" t="s">
        <v>32</v>
      </c>
      <c r="G19" s="51"/>
    </row>
    <row r="20" spans="2:7">
      <c r="B20" s="48" t="s">
        <v>29</v>
      </c>
      <c r="C20" s="49"/>
      <c r="D20" s="17" t="s">
        <v>33</v>
      </c>
      <c r="E20" s="17" t="s">
        <v>31</v>
      </c>
      <c r="F20" s="17" t="s">
        <v>32</v>
      </c>
      <c r="G20" s="51"/>
    </row>
    <row r="21" spans="2:7">
      <c r="B21" s="48" t="s">
        <v>29</v>
      </c>
      <c r="C21" s="49"/>
      <c r="D21" s="17" t="s">
        <v>34</v>
      </c>
      <c r="E21" s="17" t="s">
        <v>31</v>
      </c>
      <c r="F21" s="17" t="s">
        <v>32</v>
      </c>
      <c r="G21" s="51"/>
    </row>
    <row r="22" spans="2:7">
      <c r="B22" s="48" t="s">
        <v>35</v>
      </c>
      <c r="C22" s="49"/>
      <c r="D22" s="17" t="s">
        <v>36</v>
      </c>
      <c r="E22" s="17" t="s">
        <v>31</v>
      </c>
      <c r="F22" s="17" t="s">
        <v>32</v>
      </c>
      <c r="G22" s="51"/>
    </row>
    <row r="23" spans="2:7">
      <c r="B23" s="48" t="s">
        <v>35</v>
      </c>
      <c r="C23" s="49"/>
      <c r="D23" s="17" t="s">
        <v>37</v>
      </c>
      <c r="E23" s="17" t="s">
        <v>31</v>
      </c>
      <c r="F23" s="17" t="s">
        <v>32</v>
      </c>
      <c r="G23" s="51"/>
    </row>
    <row r="24" spans="2:7">
      <c r="B24" s="48" t="s">
        <v>35</v>
      </c>
      <c r="C24" s="49"/>
      <c r="D24" s="17" t="s">
        <v>11</v>
      </c>
      <c r="E24" s="17" t="s">
        <v>31</v>
      </c>
      <c r="F24" s="17" t="s">
        <v>32</v>
      </c>
      <c r="G24" s="51"/>
    </row>
    <row r="25" spans="2:7">
      <c r="B25" s="48" t="s">
        <v>38</v>
      </c>
      <c r="C25" s="49"/>
      <c r="D25" s="17" t="s">
        <v>37</v>
      </c>
      <c r="E25" s="17" t="s">
        <v>31</v>
      </c>
      <c r="F25" s="17" t="s">
        <v>32</v>
      </c>
      <c r="G25" s="51"/>
    </row>
    <row r="26" spans="2:7">
      <c r="B26" s="48" t="s">
        <v>39</v>
      </c>
      <c r="C26" s="49"/>
      <c r="D26" s="13">
        <v>3</v>
      </c>
      <c r="E26" s="13" t="s">
        <v>40</v>
      </c>
      <c r="F26" s="17" t="s">
        <v>32</v>
      </c>
      <c r="G26" s="51"/>
    </row>
    <row r="27" spans="2:7">
      <c r="B27" s="48" t="s">
        <v>41</v>
      </c>
      <c r="C27" s="49"/>
      <c r="D27" s="13">
        <v>1</v>
      </c>
      <c r="E27" s="13" t="s">
        <v>40</v>
      </c>
      <c r="F27" s="14" t="s">
        <v>40</v>
      </c>
      <c r="G27" s="51"/>
    </row>
    <row r="28" spans="2:7">
      <c r="B28" s="48" t="s">
        <v>42</v>
      </c>
      <c r="C28" s="49"/>
      <c r="D28" s="13">
        <v>9</v>
      </c>
      <c r="E28" s="13" t="s">
        <v>40</v>
      </c>
      <c r="F28" s="14" t="s">
        <v>40</v>
      </c>
      <c r="G28" s="51"/>
    </row>
    <row r="29" spans="2:7">
      <c r="B29" s="48" t="s">
        <v>43</v>
      </c>
      <c r="C29" s="49"/>
      <c r="D29" s="18">
        <v>9</v>
      </c>
      <c r="E29" s="13" t="s">
        <v>40</v>
      </c>
      <c r="F29" s="14" t="s">
        <v>40</v>
      </c>
      <c r="G29" s="51"/>
    </row>
    <row r="30" spans="2:7">
      <c r="B30" s="48" t="s">
        <v>44</v>
      </c>
      <c r="C30" s="49"/>
      <c r="D30" s="18" t="s">
        <v>45</v>
      </c>
      <c r="E30" s="13" t="s">
        <v>40</v>
      </c>
      <c r="F30" s="14" t="s">
        <v>40</v>
      </c>
      <c r="G30" s="51"/>
    </row>
    <row r="31" spans="2:7">
      <c r="B31" s="48" t="s">
        <v>46</v>
      </c>
      <c r="C31" s="49"/>
      <c r="D31" s="18" t="s">
        <v>47</v>
      </c>
      <c r="E31" s="13" t="s">
        <v>40</v>
      </c>
      <c r="F31" s="14" t="s">
        <v>40</v>
      </c>
      <c r="G31" s="51"/>
    </row>
    <row r="32" spans="2:7">
      <c r="B32" s="19" t="s">
        <v>48</v>
      </c>
      <c r="C32" s="20"/>
      <c r="D32" s="18" t="s">
        <v>45</v>
      </c>
      <c r="E32" s="13" t="s">
        <v>40</v>
      </c>
      <c r="F32" s="14" t="s">
        <v>40</v>
      </c>
      <c r="G32" s="51"/>
    </row>
    <row r="33" spans="2:7">
      <c r="B33" s="48" t="s">
        <v>49</v>
      </c>
      <c r="C33" s="49"/>
      <c r="D33" s="18" t="s">
        <v>47</v>
      </c>
      <c r="E33" s="13" t="s">
        <v>40</v>
      </c>
      <c r="F33" s="14" t="s">
        <v>40</v>
      </c>
      <c r="G33" s="51"/>
    </row>
    <row r="34" spans="2:7">
      <c r="B34" s="48" t="s">
        <v>50</v>
      </c>
      <c r="C34" s="49"/>
      <c r="D34" s="13">
        <v>1</v>
      </c>
      <c r="E34" s="13" t="s">
        <v>40</v>
      </c>
      <c r="F34" s="14" t="s">
        <v>40</v>
      </c>
      <c r="G34" s="51"/>
    </row>
    <row r="35" spans="2:7" ht="15" thickBot="1">
      <c r="B35" s="69" t="s">
        <v>51</v>
      </c>
      <c r="C35" s="70"/>
      <c r="D35" s="10">
        <v>1</v>
      </c>
      <c r="E35" s="10" t="s">
        <v>40</v>
      </c>
      <c r="F35" s="12" t="s">
        <v>40</v>
      </c>
      <c r="G35" s="52"/>
    </row>
    <row r="36" spans="2:7">
      <c r="B36" s="32" t="s">
        <v>52</v>
      </c>
      <c r="C36" s="33"/>
      <c r="D36" s="33"/>
      <c r="E36" s="33"/>
      <c r="F36" s="41"/>
      <c r="G36" s="42">
        <v>1</v>
      </c>
    </row>
    <row r="37" spans="2:7">
      <c r="B37" s="66" t="s">
        <v>53</v>
      </c>
      <c r="C37" s="67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43"/>
    </row>
    <row r="38" spans="2:7">
      <c r="B38" s="16"/>
      <c r="C38" s="15"/>
      <c r="D38" s="13" t="s">
        <v>54</v>
      </c>
      <c r="E38" s="13" t="s">
        <v>40</v>
      </c>
      <c r="F38" s="14" t="str">
        <f>IF(B38="UPS","AUXILARY","N/A")</f>
        <v>N/A</v>
      </c>
      <c r="G38" s="43"/>
    </row>
    <row r="39" spans="2:7">
      <c r="B39" s="53"/>
      <c r="C39" s="54"/>
      <c r="D39" s="13" t="s">
        <v>40</v>
      </c>
      <c r="E39" s="13" t="s">
        <v>40</v>
      </c>
      <c r="F39" s="14" t="str">
        <f>IF(B39="MINI DC I/O 1","ON DISPLAY INTERFACE","N/A")</f>
        <v>N/A</v>
      </c>
      <c r="G39" s="43"/>
    </row>
    <row r="40" spans="2:7">
      <c r="B40" s="53"/>
      <c r="C40" s="54"/>
      <c r="D40" s="13" t="s">
        <v>40</v>
      </c>
      <c r="E40" s="13" t="s">
        <v>40</v>
      </c>
      <c r="F40" s="14" t="str">
        <f>IF(B40="MINI DC I/O 2","ON DISPLAY INTERFACE","N/A")</f>
        <v>N/A</v>
      </c>
      <c r="G40" s="43"/>
    </row>
    <row r="41" spans="2:7">
      <c r="B41" s="53"/>
      <c r="C41" s="54"/>
      <c r="D41" s="13" t="s">
        <v>40</v>
      </c>
      <c r="E41" s="13" t="s">
        <v>40</v>
      </c>
      <c r="F41" s="14" t="str">
        <f>IF(B41="MINI DC I/O 3","ON DISPLAY INTERFACE","N/A")</f>
        <v>N/A</v>
      </c>
      <c r="G41" s="43"/>
    </row>
    <row r="42" spans="2:7">
      <c r="B42" s="53" t="s">
        <v>55</v>
      </c>
      <c r="C42" s="54"/>
      <c r="D42" s="13" t="s">
        <v>40</v>
      </c>
      <c r="E42" s="13" t="s">
        <v>40</v>
      </c>
      <c r="F42" s="14" t="str">
        <f>IF(B42="MINI DC I/O 4","ON DISPLAY INTERFACE","N/A")</f>
        <v>N/A</v>
      </c>
      <c r="G42" s="43"/>
    </row>
    <row r="43" spans="2:7">
      <c r="B43" s="53" t="s">
        <v>55</v>
      </c>
      <c r="C43" s="54"/>
      <c r="D43" s="13" t="s">
        <v>40</v>
      </c>
      <c r="E43" s="13" t="s">
        <v>40</v>
      </c>
      <c r="F43" s="14" t="str">
        <f>IF(B43="MINI DC I/O 5","ON DISPLAY INTERFACE","N/A")</f>
        <v>N/A</v>
      </c>
      <c r="G43" s="43"/>
    </row>
    <row r="44" spans="2:7" ht="15" thickBot="1">
      <c r="B44" s="55" t="s">
        <v>55</v>
      </c>
      <c r="C44" s="56"/>
      <c r="D44" s="10" t="s">
        <v>40</v>
      </c>
      <c r="E44" s="10" t="s">
        <v>40</v>
      </c>
      <c r="F44" s="12" t="str">
        <f>IF(B44="MINI DC I/O 6","ON DISPLAY INTERFACE","N/A")</f>
        <v>N/A</v>
      </c>
      <c r="G44" s="44"/>
    </row>
    <row r="45" spans="2:7" ht="15" thickBot="1">
      <c r="C45" s="9"/>
      <c r="D45" s="9"/>
      <c r="E45" s="8"/>
      <c r="F45" s="3"/>
      <c r="G45" s="6"/>
    </row>
    <row r="46" spans="2:7">
      <c r="B46" s="32" t="s">
        <v>56</v>
      </c>
      <c r="C46" s="33"/>
      <c r="D46" s="33"/>
      <c r="E46" s="33"/>
      <c r="F46" s="33"/>
      <c r="G46" s="27"/>
    </row>
    <row r="47" spans="2:7">
      <c r="B47" s="63" t="s">
        <v>57</v>
      </c>
      <c r="C47" s="64"/>
      <c r="D47" s="65"/>
      <c r="E47" s="60" t="s">
        <v>58</v>
      </c>
      <c r="F47" s="54"/>
      <c r="G47" s="28"/>
    </row>
    <row r="48" spans="2:7">
      <c r="B48" s="34" t="s">
        <v>59</v>
      </c>
      <c r="C48" s="35"/>
      <c r="D48" s="35"/>
      <c r="E48" s="36" t="s">
        <v>54</v>
      </c>
      <c r="F48" s="36"/>
      <c r="G48" s="28"/>
    </row>
    <row r="49" spans="2:7">
      <c r="B49" s="34" t="s">
        <v>60</v>
      </c>
      <c r="C49" s="35"/>
      <c r="D49" s="35"/>
      <c r="E49" s="36" t="s">
        <v>54</v>
      </c>
      <c r="F49" s="36"/>
      <c r="G49" s="28"/>
    </row>
    <row r="50" spans="2:7" ht="15" thickBot="1">
      <c r="B50" s="23" t="s">
        <v>61</v>
      </c>
      <c r="C50" s="24"/>
      <c r="D50" s="59"/>
      <c r="E50" s="61" t="s">
        <v>54</v>
      </c>
      <c r="F50" s="62"/>
      <c r="G50" s="29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25" t="s">
        <v>62</v>
      </c>
      <c r="C54" s="26"/>
      <c r="D54" s="26"/>
      <c r="E54" s="26"/>
      <c r="F54" s="7"/>
      <c r="G54" s="1"/>
    </row>
    <row r="55" spans="2:7">
      <c r="B55" s="21" t="s">
        <v>63</v>
      </c>
      <c r="C55" s="22"/>
      <c r="D55" s="22"/>
      <c r="E55" s="22"/>
      <c r="F55" t="s">
        <v>64</v>
      </c>
      <c r="G55" s="2"/>
    </row>
    <row r="56" spans="2:7">
      <c r="B56" s="21" t="s">
        <v>65</v>
      </c>
      <c r="C56" s="22"/>
      <c r="D56" s="22"/>
      <c r="E56" s="22"/>
      <c r="F56" t="s">
        <v>66</v>
      </c>
      <c r="G56" s="2"/>
    </row>
    <row r="57" spans="2:7">
      <c r="B57" s="21" t="s">
        <v>67</v>
      </c>
      <c r="C57" s="22"/>
      <c r="D57" s="22"/>
      <c r="E57" s="22"/>
      <c r="F57" t="s">
        <v>68</v>
      </c>
      <c r="G57" s="2"/>
    </row>
    <row r="58" spans="2:7">
      <c r="B58" s="21" t="s">
        <v>69</v>
      </c>
      <c r="C58" s="22"/>
      <c r="D58" s="22"/>
      <c r="E58" s="22"/>
      <c r="F58" t="s">
        <v>70</v>
      </c>
      <c r="G58" s="2"/>
    </row>
    <row r="59" spans="2:7">
      <c r="B59" s="21" t="s">
        <v>71</v>
      </c>
      <c r="C59" s="22"/>
      <c r="D59" s="22"/>
      <c r="E59" s="22"/>
      <c r="F59" t="s">
        <v>72</v>
      </c>
      <c r="G59" s="2"/>
    </row>
    <row r="60" spans="2:7">
      <c r="B60" s="21" t="s">
        <v>73</v>
      </c>
      <c r="C60" s="22"/>
      <c r="D60" s="22"/>
      <c r="E60" s="22"/>
      <c r="F60" t="s">
        <v>74</v>
      </c>
      <c r="G60" s="2"/>
    </row>
    <row r="61" spans="2:7">
      <c r="B61" s="21" t="s">
        <v>75</v>
      </c>
      <c r="C61" s="22"/>
      <c r="D61" s="22"/>
      <c r="E61" s="22"/>
      <c r="F61" t="s">
        <v>76</v>
      </c>
      <c r="G61" s="2"/>
    </row>
    <row r="62" spans="2:7">
      <c r="B62" s="21" t="s">
        <v>77</v>
      </c>
      <c r="C62" s="22"/>
      <c r="D62" s="22"/>
      <c r="E62" s="22"/>
      <c r="F62" t="s">
        <v>78</v>
      </c>
      <c r="G62" s="2"/>
    </row>
    <row r="63" spans="2:7">
      <c r="B63" s="21" t="s">
        <v>79</v>
      </c>
      <c r="C63" s="22"/>
      <c r="D63" s="22"/>
      <c r="E63" s="22"/>
      <c r="F63" t="s">
        <v>80</v>
      </c>
      <c r="G63" s="2"/>
    </row>
    <row r="64" spans="2:7">
      <c r="B64" s="21" t="s">
        <v>81</v>
      </c>
      <c r="C64" s="22"/>
      <c r="D64" s="22"/>
      <c r="E64" s="22"/>
      <c r="F64" t="s">
        <v>82</v>
      </c>
      <c r="G64" s="2"/>
    </row>
    <row r="65" spans="2:7">
      <c r="B65" s="21" t="s">
        <v>83</v>
      </c>
      <c r="C65" s="22"/>
      <c r="D65" s="22"/>
      <c r="E65" s="22"/>
      <c r="F65" t="s">
        <v>84</v>
      </c>
      <c r="G65" s="2"/>
    </row>
    <row r="66" spans="2:7">
      <c r="B66" s="21" t="s">
        <v>85</v>
      </c>
      <c r="C66" s="22"/>
      <c r="D66" s="22"/>
      <c r="E66" s="22"/>
      <c r="F66" t="s">
        <v>86</v>
      </c>
      <c r="G66" s="2"/>
    </row>
    <row r="67" spans="2:7">
      <c r="B67" s="21" t="s">
        <v>87</v>
      </c>
      <c r="C67" s="22"/>
      <c r="D67" s="22"/>
      <c r="E67" s="22"/>
      <c r="F67" t="s">
        <v>88</v>
      </c>
      <c r="G67" s="2"/>
    </row>
    <row r="68" spans="2:7">
      <c r="B68" s="21" t="s">
        <v>89</v>
      </c>
      <c r="C68" s="22"/>
      <c r="D68" s="22"/>
      <c r="E68" s="22"/>
      <c r="F68" t="s">
        <v>90</v>
      </c>
      <c r="G68" s="2"/>
    </row>
    <row r="69" spans="2:7" ht="15" thickBot="1">
      <c r="B69" s="23" t="s">
        <v>91</v>
      </c>
      <c r="C69" s="24"/>
      <c r="D69" s="24"/>
      <c r="E69" s="24"/>
      <c r="F69" s="4" t="s">
        <v>92</v>
      </c>
      <c r="G69" s="5"/>
    </row>
    <row r="71" spans="2:7">
      <c r="B71" t="s">
        <v>93</v>
      </c>
    </row>
  </sheetData>
  <mergeCells count="8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9:E69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C26304</OrderProject_x0020_ID>
    <Rev xmlns="2cc016c5-161d-4d6b-a532-6cf687f4a3ab">00</Rev>
    <DocNumber xmlns="2cc016c5-161d-4d6b-a532-6cf687f4a3ab">DD3835979</DocNumber>
    <_dlc_DocId xmlns="b479dd50-8d7e-4b78-9fb1-00cf65781f6b">75D2Y5VYC55K-1220653723-33214</_dlc_DocId>
    <_dlc_DocIdUrl xmlns="b479dd50-8d7e-4b78-9fb1-00cf65781f6b">
      <Url>https://daktronics.sharepoint.com/sites/docs-engineering/_layouts/15/DocIdRedir.aspx?ID=75D2Y5VYC55K-1220653723-33214</Url>
      <Description>75D2Y5VYC55K-1220653723-33214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A2661BA-4EC3-4EA0-934B-692283C2B6EC}"/>
</file>

<file path=customXml/itemProps2.xml><?xml version="1.0" encoding="utf-8"?>
<ds:datastoreItem xmlns:ds="http://schemas.openxmlformats.org/officeDocument/2006/customXml" ds:itemID="{42606E83-0155-4E8E-885C-81627B132108}"/>
</file>

<file path=customXml/itemProps3.xml><?xml version="1.0" encoding="utf-8"?>
<ds:datastoreItem xmlns:ds="http://schemas.openxmlformats.org/officeDocument/2006/customXml" ds:itemID="{833353BD-771D-4518-8A50-7C3CDE522904}"/>
</file>

<file path=customXml/itemProps4.xml><?xml version="1.0" encoding="utf-8"?>
<ds:datastoreItem xmlns:ds="http://schemas.openxmlformats.org/officeDocument/2006/customXml" ds:itemID="{CF120185-DDB2-4EBC-9A42-8ABD3FA3C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C26304 Texas DOT, Site Config, VF-2420-27X125-66-A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2023-09-11T15:00:52Z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5f7f40a7-da46-44e5-9ade-6addbea766ce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