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<sst xmlns="http://schemas.openxmlformats.org/spreadsheetml/2006/main" count="130" uniqueCount="69">
  <si>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</si>
  <si>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</si>
  <si>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</si>
  <si>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</si>
  <si>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</si>
  <si>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</si>
  <si>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</si>
  <si>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</si>
  <si>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</si>
  <si>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</si>
  <si>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</si>
  <si>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</si>
  <si>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</si>
  <si>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</si>
  <si>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</si>
  <si>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</si>
  <si>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</si>
  <si>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</si>
  <si>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</si>
  <si>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</si>
  <si>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</si>
  <si>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</si>
  <si>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</si>
  <si>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</si>
  <si>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</si>
  <si>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</si>
  <si>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</si>
  <si>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</si>
  <si>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</si>
  <si>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</si>
  <si>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</si>
  <si>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</si>
  <si>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</si>
  <si>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</si>
  <si>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</si>
  <si>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</si>
  <si>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</si>
  <si>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</si>
  <si>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</si>
  <si>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</si>
  <si>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</si>
  <si>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</si>
  <si>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</si>
  <si>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</si>
  <si>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</si>
  <si>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</si>
  <si>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</si>
  <si>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</si>
  <si>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</si>
  <si>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</si>
  <si>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</si>
  <si>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</si>
  <si>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</si>
  <si>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</si>
  <si>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</si>
  <si>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</si>
  <si>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</si>
  <si>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DD3893557</t>
  </si>
  <si>
    <t>C26443 Texas DOT, Site Config, VF-2420-27X125-66-A</t>
  </si>
  <si>
    <t>MONOCHROME</t>
  </si>
  <si>
    <t>9X5</t>
  </si>
  <si>
    <t>ER-3523959</t>
  </si>
  <si>
    <t>DOOR SWITCH 2 (TC)</t>
  </si>
  <si>
    <t>MINI DC I/O 1</t>
  </si>
  <si>
    <t>MINI DC I/O 2</t>
  </si>
  <si>
    <t>MINI DC I/O 3</t>
  </si>
  <si>
    <t>MINI DC I/O 4</t>
  </si>
  <si>
    <t>ROWS</t>
  </si>
  <si>
    <t>MINI DC I/O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</si>
</sst>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50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66</v>
      </c>
      <c r="E9" s="50"/>
      <c r="F9" s="50"/>
      <c r="G9" s="66"/>
    </row>
    <row r="10" spans="2:7" x14ac:dyDescent="0.25">
      <c r="B10" s="74" t="s">
        <v>10</v>
      </c>
      <c r="C10" s="37"/>
      <c r="D10" s="50">
        <v>27</v>
      </c>
      <c r="E10" s="50"/>
      <c r="F10" s="50"/>
      <c r="G10" s="66"/>
    </row>
    <row r="11" spans="2:7" x14ac:dyDescent="0.25">
      <c r="B11" s="74" t="s">
        <v>11</v>
      </c>
      <c r="C11" s="37"/>
      <c r="D11" s="50">
        <v>125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67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3</v>
      </c>
      <c r="E26" s="17" t="s">
        <v>39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25">
      <c r="B28" s="30" t="s">
        <v>29</v>
      </c>
      <c r="C28" s="31"/>
      <c r="D28" s="17">
        <v>9</v>
      </c>
      <c r="E28" s="17" t="s">
        <v>39</v>
      </c>
      <c r="F28" s="23" t="s">
        <v>39</v>
      </c>
      <c r="G28" s="63"/>
    </row>
    <row r="29" spans="2:7" x14ac:dyDescent="0.25">
      <c r="B29" s="30" t="s">
        <v>30</v>
      </c>
      <c r="C29" s="31"/>
      <c r="D29" s="24">
        <v>9</v>
      </c>
      <c r="E29" s="17" t="s">
        <v>39</v>
      </c>
      <c r="F29" s="23" t="s">
        <v>39</v>
      </c>
      <c r="G29" s="63"/>
    </row>
    <row r="30" spans="2:7" x14ac:dyDescent="0.25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25">
      <c r="B31" s="30" t="s">
        <v>32</v>
      </c>
      <c r="C31" s="31"/>
      <c r="D31" s="24" t="s">
        <v>38</v>
      </c>
      <c r="E31" s="17" t="s">
        <v>39</v>
      </c>
      <c r="F31" s="23" t="s">
        <v>39</v>
      </c>
      <c r="G31" s="63"/>
    </row>
    <row r="32" spans="2:7" x14ac:dyDescent="0.25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25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25">
      <c r="B34" s="30" t="s">
        <v>34</v>
      </c>
      <c r="C34" s="31"/>
      <c r="D34" s="17">
        <v>1</v>
      </c>
      <c r="E34" s="17" t="s">
        <v>39</v>
      </c>
      <c r="F34" s="23" t="s">
        <v>39</v>
      </c>
      <c r="G34" s="63"/>
    </row>
    <row r="35" spans="2:7" ht="15.75" thickBot="1" x14ac:dyDescent="0.3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25">
      <c r="B39" s="38" t="s">
        <v>63</v>
      </c>
      <c r="C39" s="39"/>
      <c r="D39" s="17" t="s">
        <v>39</v>
      </c>
      <c r="E39" s="17" t="s">
        <v>39</v>
      </c>
      <c r="F39" s="18" t="str">
        <f>IF(B39="MINI DC I/O 1","ON DISPLAY INTERFACE","N/A")</f>
        <v>ON DISPLAY INTERFACE</v>
      </c>
      <c r="G39" s="66"/>
    </row>
    <row r="40" spans="2:7" x14ac:dyDescent="0.25">
      <c r="B40" s="38" t="s">
        <v>64</v>
      </c>
      <c r="C40" s="39"/>
      <c r="D40" s="17" t="s">
        <v>39</v>
      </c>
      <c r="E40" s="17" t="s">
        <v>39</v>
      </c>
      <c r="F40" s="18" t="str">
        <f>IF(B40="MINI DC I/O 2","ON DISPLAY INTERFACE","N/A")</f>
        <v>ON DISPLAY INTERFACE</v>
      </c>
      <c r="G40" s="66"/>
    </row>
    <row r="41" spans="2:7" x14ac:dyDescent="0.25">
      <c r="B41" s="38" t="s">
        <v>65</v>
      </c>
      <c r="C41" s="39"/>
      <c r="D41" s="17" t="s">
        <v>39</v>
      </c>
      <c r="E41" s="17" t="s">
        <v>39</v>
      </c>
      <c r="F41" s="18" t="str">
        <f>IF(B41="MINI DC I/O 3","ON DISPLAY INTERFACE","N/A")</f>
        <v>ON DISPLAY INTERFACE</v>
      </c>
      <c r="G41" s="66"/>
    </row>
    <row r="42" spans="2:7" x14ac:dyDescent="0.25">
      <c r="B42" s="38" t="s">
        <v>66</v>
      </c>
      <c r="C42" s="39"/>
      <c r="D42" s="17" t="s">
        <v>39</v>
      </c>
      <c r="E42" s="17" t="s">
        <v>39</v>
      </c>
      <c r="F42" s="18" t="str">
        <f>IF(B42="MINI DC I/O 4","ON DISPLAY INTERFACE","N/A")</f>
        <v>ON DISPLAY INTERFACE</v>
      </c>
      <c r="G42" s="66"/>
    </row>
    <row r="43" spans="2:7" x14ac:dyDescent="0.25">
      <c r="B43" s="38" t="s">
        <v>68</v>
      </c>
      <c r="C43" s="39"/>
      <c r="D43" s="17" t="s">
        <v>39</v>
      </c>
      <c r="E43" s="17" t="s">
        <v>39</v>
      </c>
      <c r="F43" s="18" t="str">
        <f>IF(B43="MINI DC I/O 5","ON DISPLAY INTERFACE","N/A")</f>
        <v>ON DISPLAY INTERFACE</v>
      </c>
      <c r="G43" s="66"/>
    </row>
    <row r="44" spans="2:7" ht="15.75" thickBot="1" x14ac:dyDescent="0.3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61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40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</Model_x0020_Number>
    <OrderProject_x0020_ID xmlns="60f23eb2-5cd4-4b04-9c2e-17a4528dea34">C26443</OrderProject_x0020_ID>
    <Rev xmlns="63c2c479-d606-4150-9495-4e4a0a1fffcf">00</Rev>
    <PartNum xmlns="63c2c479-d606-4150-9495-4e4a0a1fffcf" xsi:nil="true"/>
    <DocNumber xmlns="63c2c479-d606-4150-9495-4e4a0a1fffcf">DD3893557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09FD1-988A-4A9A-AE68-52FFEE454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BF362-B130-447D-836B-5E7E3158543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63c2c479-d606-4150-9495-4e4a0a1fffc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0f23eb2-5cd4-4b04-9c2e-17a4528dea34"/>
  </ds:schemaRefs>
</ds:datastoreItem>
</file>

<file path=customXml/itemProps3.xml><?xml version="1.0" encoding="utf-8"?>
<ds:datastoreItem xmlns:ds="http://schemas.openxmlformats.org/officeDocument/2006/customXml" ds:itemID="{172137BF-AA6D-44F2-96B4-2FEFF0A24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C26443 Texas DOT, Site Config, VF-2420-27X125-66-A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2018-04-10T17:56:55Z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