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A11E44F5-DA24-4558-8F38-C8A4ABFE0F40}" xr6:coauthVersionLast="36" xr6:coauthVersionMax="36" xr10:uidLastSave="{00000000-0000-0000-0000-000000000000}"/>
  <bookViews>
    <workbookView xWindow="93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23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<sst xmlns="http://schemas.openxmlformats.org/spreadsheetml/2006/main" count="131" uniqueCount="57">
  <si>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</si>
  <si>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</si>
  <si>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</si>
  <si>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</si>
  <si>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</si>
  <si>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</si>
  <si>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</si>
  <si>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</si>
  <si>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</si>
  <si>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</si>
  <si>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</si>
  <si>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</si>
  <si>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</si>
  <si>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</si>
  <si>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</si>
  <si>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</si>
  <si>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</si>
  <si>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</si>
  <si>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</si>
  <si>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</si>
  <si>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</si>
  <si>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</si>
  <si>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</si>
  <si>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</si>
  <si>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</si>
  <si>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FRONT</t>
  </si>
  <si>
    <t>16X20</t>
  </si>
  <si>
    <t>GS6</t>
  </si>
  <si>
    <t>DD3913442</t>
  </si>
  <si>
    <t>ER-3913454</t>
  </si>
  <si>
    <t>1,2,3,4,5,6</t>
  </si>
  <si>
    <t>C26525 Buffalo and Fort Erie Public Bridge Authority, Site Config, VC6-80X80-19-RGB-SF @6</t>
  </si>
  <si>
    <t>C26525 Buffalo and Fort Erie Public Bridge Authority, Site Config, VC6-80X80-19-RGB-SF @7</t>
  </si>
  <si>
    <t>1,2,3,4,5,6,7</t>
  </si>
  <si>
    <t>Shop Drawing, GS6-R, 5' 9"x5' 6" (5x4 Modules)</t>
  </si>
  <si>
    <t>DWG-3118892</t>
  </si>
  <si>
    <t>Block Diagram, VC6-13-02, Small Matrix, VFC</t>
  </si>
  <si>
    <t>DWG-3418930</t>
  </si>
  <si>
    <t>Schematic VC6 Small Matrix, General</t>
  </si>
  <si>
    <t>DWG-3418931</t>
  </si>
  <si>
    <t>Power Specification, GS6-(1-6)x(3-20)-RGB-13-02, 120/240 and 240</t>
  </si>
  <si>
    <t>DWG-3530673</t>
  </si>
  <si>
    <t>Site Riser, Seven VC6s, One Controller in Traffic Cabinet</t>
  </si>
  <si>
    <t>DWG-3883545</t>
  </si>
  <si>
    <t>Site Riser, Six VC6s, One Controller in the Traffic Cabinet</t>
  </si>
  <si>
    <t>DWG-3884263</t>
  </si>
  <si>
    <t xml:space="preserve">Electrical Layout, VC6-5X(3-6)-RGB-13/14-02 </t>
  </si>
  <si>
    <t>DWG-3913484</t>
  </si>
  <si>
    <t>ER-4175302</t>
  </si>
  <si>
    <t>ADVANCED SETUP</t>
  </si>
  <si>
    <t>--</t>
  </si>
  <si>
    <t/>
  </si>
  <si>
    <t>LIGHT (LUX)</t>
  </si>
  <si>
    <t>DEFAULT</t>
  </si>
  <si>
    <t>ON DISPLAY INTERFACE</t>
  </si>
  <si>
    <t>TEMP</t>
  </si>
  <si>
    <t>Prolink5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</si>
</sst>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27" xfId="0" quotePrefix="1" applyFill="1" applyBorder="1"/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0" xfId="0" quotePrefix="1" applyFill="1" applyBorder="1"/>
    <xf numFmtId="0" fontId="0" fillId="0" borderId="8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32" xfId="0" applyFill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7" xfId="0" applyBorder="1"/>
    <xf numFmtId="0" fontId="0" fillId="0" borderId="2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0"/>
  <sheetViews>
    <sheetView tabSelected="1" workbookViewId="0">
      <selection activeCell="J35" sqref="J35"/>
    </sheetView>
  </sheetViews>
  <sheetFormatPr defaultRowHeight="15" x14ac:dyDescent="0.25"/>
  <cols>
    <col min="1" max="1" width="2.5703125" customWidth="1"/>
    <col min="2" max="2" width="11.5703125" customWidth="1"/>
    <col min="3" max="3" width="19.7109375" customWidth="1"/>
    <col min="4" max="5" width="20.85546875" customWidth="1"/>
    <col min="6" max="6" width="22.5703125" customWidth="1"/>
    <col min="7" max="7" width="32.140625" customWidth="1"/>
  </cols>
  <sheetData>
    <row r="1" spans="2:7" ht="15.75" thickBot="1" x14ac:dyDescent="0.3">
      <c r="B1" t="s">
        <v>28</v>
      </c>
      <c r="D1" s="52" t="s">
        <v>31</v>
      </c>
      <c r="E1" s="52"/>
      <c r="F1" s="52"/>
      <c r="G1" s="52"/>
    </row>
    <row r="2" spans="2:7" ht="15.75" thickBot="1" x14ac:dyDescent="0.3">
      <c r="B2" s="50" t="s">
        <v>0</v>
      </c>
      <c r="C2" s="51"/>
      <c r="D2" s="51"/>
      <c r="E2" s="51"/>
      <c r="F2" s="51"/>
      <c r="G2" s="13" t="s">
        <v>3</v>
      </c>
    </row>
    <row r="3" spans="2:7" x14ac:dyDescent="0.25">
      <c r="B3" s="48" t="s">
        <v>1</v>
      </c>
      <c r="C3" s="49"/>
      <c r="D3" s="53" t="s">
        <v>2</v>
      </c>
      <c r="E3" s="49"/>
      <c r="F3" s="54"/>
      <c r="G3" s="55" t="s">
        <v>30</v>
      </c>
    </row>
    <row r="4" spans="2:7" x14ac:dyDescent="0.25">
      <c r="B4" s="10" t="s">
        <v>4</v>
      </c>
      <c r="C4" s="11"/>
      <c r="D4" s="57" t="s">
        <v>27</v>
      </c>
      <c r="E4" s="58"/>
      <c r="F4" s="59"/>
      <c r="G4" s="55"/>
    </row>
    <row r="5" spans="2:7" x14ac:dyDescent="0.25">
      <c r="B5" s="4" t="s">
        <v>5</v>
      </c>
      <c r="C5" s="12"/>
      <c r="D5" s="43" t="s">
        <v>25</v>
      </c>
      <c r="E5" s="44"/>
      <c r="F5" s="41"/>
      <c r="G5" s="55"/>
    </row>
    <row r="6" spans="2:7" x14ac:dyDescent="0.25">
      <c r="B6" s="60" t="s">
        <v>6</v>
      </c>
      <c r="C6" s="12" t="s">
        <v>7</v>
      </c>
      <c r="D6" s="43" t="s">
        <v>15</v>
      </c>
      <c r="E6" s="44"/>
      <c r="F6" s="41"/>
      <c r="G6" s="55"/>
    </row>
    <row r="7" spans="2:7" x14ac:dyDescent="0.25">
      <c r="B7" s="60"/>
      <c r="C7" s="12" t="s">
        <v>8</v>
      </c>
      <c r="D7" s="43" t="s">
        <v>56</v>
      </c>
      <c r="E7" s="44"/>
      <c r="F7" s="41"/>
      <c r="G7" s="55"/>
    </row>
    <row r="8" spans="2:7" x14ac:dyDescent="0.25">
      <c r="B8" s="60"/>
      <c r="C8" s="12" t="s">
        <v>9</v>
      </c>
      <c r="D8" s="43" t="s">
        <v>26</v>
      </c>
      <c r="E8" s="44"/>
      <c r="F8" s="41"/>
      <c r="G8" s="55"/>
    </row>
    <row r="9" spans="2:7" x14ac:dyDescent="0.25">
      <c r="B9" s="60"/>
      <c r="C9" s="12" t="s">
        <v>10</v>
      </c>
      <c r="D9" s="33">
        <v>20</v>
      </c>
      <c r="E9" s="34"/>
      <c r="F9" s="42"/>
      <c r="G9" s="55"/>
    </row>
    <row r="10" spans="2:7" x14ac:dyDescent="0.25">
      <c r="B10" s="40" t="s">
        <v>11</v>
      </c>
      <c r="C10" s="41"/>
      <c r="D10" s="33">
        <v>80</v>
      </c>
      <c r="E10" s="34"/>
      <c r="F10" s="42"/>
      <c r="G10" s="55"/>
    </row>
    <row r="11" spans="2:7" x14ac:dyDescent="0.25">
      <c r="B11" s="40" t="s">
        <v>12</v>
      </c>
      <c r="C11" s="41"/>
      <c r="D11" s="33">
        <v>80</v>
      </c>
      <c r="E11" s="34"/>
      <c r="F11" s="42"/>
      <c r="G11" s="55"/>
    </row>
    <row r="12" spans="2:7" x14ac:dyDescent="0.25">
      <c r="B12" s="40" t="s">
        <v>13</v>
      </c>
      <c r="C12" s="41"/>
      <c r="D12" s="43" t="s">
        <v>16</v>
      </c>
      <c r="E12" s="44"/>
      <c r="F12" s="41"/>
      <c r="G12" s="55"/>
    </row>
    <row r="13" spans="2:7" ht="15.75" thickBot="1" x14ac:dyDescent="0.3">
      <c r="B13" s="45" t="s">
        <v>14</v>
      </c>
      <c r="C13" s="46"/>
      <c r="D13" s="38">
        <v>1</v>
      </c>
      <c r="E13" s="39"/>
      <c r="F13" s="47"/>
      <c r="G13" s="56"/>
    </row>
    <row r="14" spans="2:7" ht="15.75" thickBot="1" x14ac:dyDescent="0.3"/>
    <row r="15" spans="2:7" x14ac:dyDescent="0.25">
      <c r="B15" s="48" t="s">
        <v>49</v>
      </c>
      <c r="C15" s="49"/>
      <c r="D15" s="49"/>
      <c r="E15" s="49"/>
      <c r="F15" s="54"/>
      <c r="G15" s="61" t="s">
        <v>30</v>
      </c>
    </row>
    <row r="16" spans="2:7" x14ac:dyDescent="0.25">
      <c r="B16" s="74" t="s">
        <v>52</v>
      </c>
      <c r="C16" s="75"/>
      <c r="D16" s="76" t="s">
        <v>25</v>
      </c>
      <c r="E16" s="77">
        <v>2</v>
      </c>
      <c r="F16" s="76" t="s">
        <v>54</v>
      </c>
      <c r="G16" s="55"/>
    </row>
    <row r="17" spans="2:7" x14ac:dyDescent="0.25">
      <c r="B17" s="74" t="s">
        <v>55</v>
      </c>
      <c r="C17" s="75"/>
      <c r="D17" s="76" t="s">
        <v>6</v>
      </c>
      <c r="E17" s="76" t="s">
        <v>53</v>
      </c>
      <c r="F17" s="76" t="s">
        <v>54</v>
      </c>
      <c r="G17" s="55"/>
    </row>
    <row r="18" spans="2:7" x14ac:dyDescent="0.25">
      <c r="B18" s="64"/>
      <c r="C18" s="65"/>
      <c r="D18" s="62" t="s">
        <v>50</v>
      </c>
      <c r="E18" s="62" t="s">
        <v>50</v>
      </c>
      <c r="F18" s="63" t="str">
        <f>IF(B18="MINI DC I/O 1","ON DISPLAY INTERFACE","N/A")</f>
        <v>N/A</v>
      </c>
      <c r="G18" s="55"/>
    </row>
    <row r="19" spans="2:7" x14ac:dyDescent="0.25">
      <c r="B19" s="64"/>
      <c r="C19" s="65"/>
      <c r="D19" s="62" t="s">
        <v>50</v>
      </c>
      <c r="E19" s="62" t="s">
        <v>50</v>
      </c>
      <c r="F19" s="63" t="str">
        <f>IF(B19="MINI DC I/O 2","ON DISPLAY INTERFACE","N/A")</f>
        <v>N/A</v>
      </c>
      <c r="G19" s="55"/>
    </row>
    <row r="20" spans="2:7" x14ac:dyDescent="0.25">
      <c r="B20" s="64"/>
      <c r="C20" s="65"/>
      <c r="D20" s="62" t="s">
        <v>50</v>
      </c>
      <c r="E20" s="62" t="s">
        <v>50</v>
      </c>
      <c r="F20" s="63" t="str">
        <f>IF(B20="MINI DC I/O 3","ON DISPLAY INTERFACE","N/A")</f>
        <v>N/A</v>
      </c>
      <c r="G20" s="55"/>
    </row>
    <row r="21" spans="2:7" x14ac:dyDescent="0.25">
      <c r="B21" s="64" t="s">
        <v>51</v>
      </c>
      <c r="C21" s="65"/>
      <c r="D21" s="62" t="s">
        <v>50</v>
      </c>
      <c r="E21" s="62" t="s">
        <v>50</v>
      </c>
      <c r="F21" s="63" t="str">
        <f>IF(B21="MINI DC I/O 4","ON DISPLAY INTERFACE","N/A")</f>
        <v>N/A</v>
      </c>
      <c r="G21" s="55"/>
    </row>
    <row r="22" spans="2:7" x14ac:dyDescent="0.25">
      <c r="B22" s="64" t="s">
        <v>51</v>
      </c>
      <c r="C22" s="65"/>
      <c r="D22" s="62" t="s">
        <v>50</v>
      </c>
      <c r="E22" s="62" t="s">
        <v>50</v>
      </c>
      <c r="F22" s="63" t="str">
        <f>IF(B22="MINI DC I/O 5","ON DISPLAY INTERFACE","N/A")</f>
        <v>N/A</v>
      </c>
      <c r="G22" s="55"/>
    </row>
    <row r="23" spans="2:7" ht="15.75" thickBot="1" x14ac:dyDescent="0.3">
      <c r="B23" s="66" t="s">
        <v>51</v>
      </c>
      <c r="C23" s="67"/>
      <c r="D23" s="68" t="s">
        <v>50</v>
      </c>
      <c r="E23" s="68" t="s">
        <v>50</v>
      </c>
      <c r="F23" s="69" t="str">
        <f>IF(B23="MINI DC I/O 6","ON DISPLAY INTERFACE","N/A")</f>
        <v>N/A</v>
      </c>
      <c r="G23" s="56"/>
    </row>
    <row r="25" spans="2:7" ht="15.75" thickBot="1" x14ac:dyDescent="0.3">
      <c r="B25" s="2"/>
      <c r="C25" s="19"/>
      <c r="D25" s="19"/>
      <c r="E25" s="16"/>
      <c r="F25" s="5"/>
      <c r="G25" s="9"/>
    </row>
    <row r="26" spans="2:7" x14ac:dyDescent="0.25">
      <c r="B26" s="20" t="s">
        <v>23</v>
      </c>
      <c r="C26" s="21"/>
      <c r="D26" s="21"/>
      <c r="E26" s="21"/>
      <c r="F26" s="73"/>
      <c r="G26" s="22" t="s">
        <v>30</v>
      </c>
    </row>
    <row r="27" spans="2:7" x14ac:dyDescent="0.25">
      <c r="B27" s="25" t="s">
        <v>19</v>
      </c>
      <c r="C27" s="26"/>
      <c r="D27" s="27"/>
      <c r="E27" s="28" t="s">
        <v>48</v>
      </c>
      <c r="F27" s="72"/>
      <c r="G27" s="23"/>
    </row>
    <row r="28" spans="2:7" x14ac:dyDescent="0.25">
      <c r="B28" s="30" t="s">
        <v>20</v>
      </c>
      <c r="C28" s="31"/>
      <c r="D28" s="32"/>
      <c r="E28" s="33" t="s">
        <v>24</v>
      </c>
      <c r="F28" s="71"/>
      <c r="G28" s="23"/>
    </row>
    <row r="29" spans="2:7" x14ac:dyDescent="0.25">
      <c r="B29" s="30" t="s">
        <v>21</v>
      </c>
      <c r="C29" s="31"/>
      <c r="D29" s="32"/>
      <c r="E29" s="33" t="s">
        <v>24</v>
      </c>
      <c r="F29" s="71"/>
      <c r="G29" s="23"/>
    </row>
    <row r="30" spans="2:7" ht="15.75" thickBot="1" x14ac:dyDescent="0.3">
      <c r="B30" s="35" t="s">
        <v>22</v>
      </c>
      <c r="C30" s="36"/>
      <c r="D30" s="37"/>
      <c r="E30" s="38" t="s">
        <v>24</v>
      </c>
      <c r="F30" s="70"/>
      <c r="G30" s="24"/>
    </row>
    <row r="31" spans="2:7" x14ac:dyDescent="0.25">
      <c r="B31" s="2"/>
      <c r="C31" s="17"/>
      <c r="D31" s="17"/>
      <c r="E31" s="16"/>
      <c r="F31" s="5"/>
      <c r="G31" s="9"/>
    </row>
    <row r="32" spans="2:7" x14ac:dyDescent="0.25">
      <c r="B32" s="2"/>
      <c r="C32" s="17"/>
      <c r="D32" s="17"/>
      <c r="E32" s="16"/>
      <c r="F32" s="5"/>
      <c r="G32" s="9"/>
    </row>
    <row r="33" spans="2:7" ht="15.75" thickBot="1" x14ac:dyDescent="0.3">
      <c r="D33" s="52" t="s">
        <v>32</v>
      </c>
      <c r="E33" s="52"/>
      <c r="F33" s="52"/>
      <c r="G33" s="52"/>
    </row>
    <row r="34" spans="2:7" ht="15.75" thickBot="1" x14ac:dyDescent="0.3">
      <c r="B34" s="50" t="s">
        <v>0</v>
      </c>
      <c r="C34" s="51"/>
      <c r="D34" s="51"/>
      <c r="E34" s="51"/>
      <c r="F34" s="51"/>
      <c r="G34" s="13" t="s">
        <v>3</v>
      </c>
    </row>
    <row r="35" spans="2:7" x14ac:dyDescent="0.25">
      <c r="B35" s="48" t="s">
        <v>1</v>
      </c>
      <c r="C35" s="49"/>
      <c r="D35" s="53" t="s">
        <v>2</v>
      </c>
      <c r="E35" s="49"/>
      <c r="F35" s="54"/>
      <c r="G35" s="55" t="s">
        <v>33</v>
      </c>
    </row>
    <row r="36" spans="2:7" x14ac:dyDescent="0.25">
      <c r="B36" s="10" t="s">
        <v>4</v>
      </c>
      <c r="C36" s="11"/>
      <c r="D36" s="57" t="s">
        <v>27</v>
      </c>
      <c r="E36" s="58"/>
      <c r="F36" s="59"/>
      <c r="G36" s="55"/>
    </row>
    <row r="37" spans="2:7" x14ac:dyDescent="0.25">
      <c r="B37" s="4" t="s">
        <v>5</v>
      </c>
      <c r="C37" s="12"/>
      <c r="D37" s="43" t="s">
        <v>25</v>
      </c>
      <c r="E37" s="44"/>
      <c r="F37" s="41"/>
      <c r="G37" s="55"/>
    </row>
    <row r="38" spans="2:7" x14ac:dyDescent="0.25">
      <c r="B38" s="60" t="s">
        <v>6</v>
      </c>
      <c r="C38" s="12" t="s">
        <v>7</v>
      </c>
      <c r="D38" s="43" t="s">
        <v>15</v>
      </c>
      <c r="E38" s="44"/>
      <c r="F38" s="41"/>
      <c r="G38" s="55"/>
    </row>
    <row r="39" spans="2:7" x14ac:dyDescent="0.25">
      <c r="B39" s="60"/>
      <c r="C39" s="12" t="s">
        <v>8</v>
      </c>
      <c r="D39" s="43" t="s">
        <v>56</v>
      </c>
      <c r="E39" s="44"/>
      <c r="F39" s="41"/>
      <c r="G39" s="55"/>
    </row>
    <row r="40" spans="2:7" x14ac:dyDescent="0.25">
      <c r="B40" s="60"/>
      <c r="C40" s="12" t="s">
        <v>9</v>
      </c>
      <c r="D40" s="43" t="s">
        <v>26</v>
      </c>
      <c r="E40" s="44"/>
      <c r="F40" s="41"/>
      <c r="G40" s="55"/>
    </row>
    <row r="41" spans="2:7" x14ac:dyDescent="0.25">
      <c r="B41" s="60"/>
      <c r="C41" s="12" t="s">
        <v>10</v>
      </c>
      <c r="D41" s="33">
        <v>20</v>
      </c>
      <c r="E41" s="34"/>
      <c r="F41" s="42"/>
      <c r="G41" s="55"/>
    </row>
    <row r="42" spans="2:7" x14ac:dyDescent="0.25">
      <c r="B42" s="40" t="s">
        <v>11</v>
      </c>
      <c r="C42" s="41"/>
      <c r="D42" s="33">
        <v>80</v>
      </c>
      <c r="E42" s="34"/>
      <c r="F42" s="42"/>
      <c r="G42" s="55"/>
    </row>
    <row r="43" spans="2:7" x14ac:dyDescent="0.25">
      <c r="B43" s="40" t="s">
        <v>12</v>
      </c>
      <c r="C43" s="41"/>
      <c r="D43" s="33">
        <v>80</v>
      </c>
      <c r="E43" s="34"/>
      <c r="F43" s="42"/>
      <c r="G43" s="55"/>
    </row>
    <row r="44" spans="2:7" x14ac:dyDescent="0.25">
      <c r="B44" s="40" t="s">
        <v>13</v>
      </c>
      <c r="C44" s="41"/>
      <c r="D44" s="43" t="s">
        <v>16</v>
      </c>
      <c r="E44" s="44"/>
      <c r="F44" s="41"/>
      <c r="G44" s="55"/>
    </row>
    <row r="45" spans="2:7" ht="15.75" thickBot="1" x14ac:dyDescent="0.3">
      <c r="B45" s="45" t="s">
        <v>14</v>
      </c>
      <c r="C45" s="46"/>
      <c r="D45" s="38">
        <v>1</v>
      </c>
      <c r="E45" s="39"/>
      <c r="F45" s="47"/>
      <c r="G45" s="56"/>
    </row>
    <row r="46" spans="2:7" ht="15.75" thickBot="1" x14ac:dyDescent="0.3"/>
    <row r="47" spans="2:7" x14ac:dyDescent="0.25">
      <c r="B47" s="48" t="s">
        <v>49</v>
      </c>
      <c r="C47" s="49"/>
      <c r="D47" s="49"/>
      <c r="E47" s="49"/>
      <c r="F47" s="54"/>
      <c r="G47" s="61" t="s">
        <v>33</v>
      </c>
    </row>
    <row r="48" spans="2:7" x14ac:dyDescent="0.25">
      <c r="B48" s="74" t="s">
        <v>52</v>
      </c>
      <c r="C48" s="75"/>
      <c r="D48" s="76" t="s">
        <v>25</v>
      </c>
      <c r="E48" s="77">
        <v>2</v>
      </c>
      <c r="F48" s="76" t="s">
        <v>54</v>
      </c>
      <c r="G48" s="55"/>
    </row>
    <row r="49" spans="2:7" x14ac:dyDescent="0.25">
      <c r="B49" s="74" t="s">
        <v>55</v>
      </c>
      <c r="C49" s="75"/>
      <c r="D49" s="76" t="s">
        <v>6</v>
      </c>
      <c r="E49" s="76" t="s">
        <v>53</v>
      </c>
      <c r="F49" s="76" t="s">
        <v>54</v>
      </c>
      <c r="G49" s="55"/>
    </row>
    <row r="50" spans="2:7" x14ac:dyDescent="0.25">
      <c r="B50" s="64"/>
      <c r="C50" s="65"/>
      <c r="D50" s="62" t="s">
        <v>50</v>
      </c>
      <c r="E50" s="62" t="s">
        <v>50</v>
      </c>
      <c r="F50" s="63" t="str">
        <f>IF(B50="MINI DC I/O 1","ON DISPLAY INTERFACE","N/A")</f>
        <v>N/A</v>
      </c>
      <c r="G50" s="55"/>
    </row>
    <row r="51" spans="2:7" x14ac:dyDescent="0.25">
      <c r="B51" s="64"/>
      <c r="C51" s="65"/>
      <c r="D51" s="62" t="s">
        <v>50</v>
      </c>
      <c r="E51" s="62" t="s">
        <v>50</v>
      </c>
      <c r="F51" s="63" t="str">
        <f>IF(B51="MINI DC I/O 2","ON DISPLAY INTERFACE","N/A")</f>
        <v>N/A</v>
      </c>
      <c r="G51" s="55"/>
    </row>
    <row r="52" spans="2:7" x14ac:dyDescent="0.25">
      <c r="B52" s="64"/>
      <c r="C52" s="65"/>
      <c r="D52" s="62" t="s">
        <v>50</v>
      </c>
      <c r="E52" s="62" t="s">
        <v>50</v>
      </c>
      <c r="F52" s="63" t="str">
        <f>IF(B52="MINI DC I/O 3","ON DISPLAY INTERFACE","N/A")</f>
        <v>N/A</v>
      </c>
      <c r="G52" s="55"/>
    </row>
    <row r="53" spans="2:7" x14ac:dyDescent="0.25">
      <c r="B53" s="64" t="s">
        <v>51</v>
      </c>
      <c r="C53" s="65"/>
      <c r="D53" s="62" t="s">
        <v>50</v>
      </c>
      <c r="E53" s="62" t="s">
        <v>50</v>
      </c>
      <c r="F53" s="63" t="str">
        <f>IF(B53="MINI DC I/O 4","ON DISPLAY INTERFACE","N/A")</f>
        <v>N/A</v>
      </c>
      <c r="G53" s="55"/>
    </row>
    <row r="54" spans="2:7" x14ac:dyDescent="0.25">
      <c r="B54" s="64" t="s">
        <v>51</v>
      </c>
      <c r="C54" s="65"/>
      <c r="D54" s="62" t="s">
        <v>50</v>
      </c>
      <c r="E54" s="62" t="s">
        <v>50</v>
      </c>
      <c r="F54" s="63" t="str">
        <f>IF(B54="MINI DC I/O 5","ON DISPLAY INTERFACE","N/A")</f>
        <v>N/A</v>
      </c>
      <c r="G54" s="55"/>
    </row>
    <row r="55" spans="2:7" ht="15.75" thickBot="1" x14ac:dyDescent="0.3">
      <c r="B55" s="66" t="s">
        <v>51</v>
      </c>
      <c r="C55" s="67"/>
      <c r="D55" s="68" t="s">
        <v>50</v>
      </c>
      <c r="E55" s="68" t="s">
        <v>50</v>
      </c>
      <c r="F55" s="69" t="str">
        <f>IF(B55="MINI DC I/O 6","ON DISPLAY INTERFACE","N/A")</f>
        <v>N/A</v>
      </c>
      <c r="G55" s="56"/>
    </row>
    <row r="56" spans="2:7" ht="15.75" thickBot="1" x14ac:dyDescent="0.3">
      <c r="B56" s="2"/>
      <c r="C56" s="18"/>
      <c r="D56" s="18"/>
      <c r="E56" s="16"/>
      <c r="F56" s="5"/>
      <c r="G56" s="9"/>
    </row>
    <row r="57" spans="2:7" x14ac:dyDescent="0.25">
      <c r="B57" s="20" t="s">
        <v>23</v>
      </c>
      <c r="C57" s="21"/>
      <c r="D57" s="21"/>
      <c r="E57" s="21"/>
      <c r="F57" s="21"/>
      <c r="G57" s="22" t="s">
        <v>33</v>
      </c>
    </row>
    <row r="58" spans="2:7" x14ac:dyDescent="0.25">
      <c r="B58" s="25" t="s">
        <v>19</v>
      </c>
      <c r="C58" s="26"/>
      <c r="D58" s="27"/>
      <c r="E58" s="28" t="s">
        <v>29</v>
      </c>
      <c r="F58" s="29"/>
      <c r="G58" s="23"/>
    </row>
    <row r="59" spans="2:7" x14ac:dyDescent="0.25">
      <c r="B59" s="30" t="s">
        <v>20</v>
      </c>
      <c r="C59" s="31"/>
      <c r="D59" s="32"/>
      <c r="E59" s="33" t="s">
        <v>24</v>
      </c>
      <c r="F59" s="34"/>
      <c r="G59" s="23"/>
    </row>
    <row r="60" spans="2:7" x14ac:dyDescent="0.25">
      <c r="B60" s="30" t="s">
        <v>21</v>
      </c>
      <c r="C60" s="31"/>
      <c r="D60" s="32"/>
      <c r="E60" s="33" t="s">
        <v>24</v>
      </c>
      <c r="F60" s="34"/>
      <c r="G60" s="23"/>
    </row>
    <row r="61" spans="2:7" ht="15.75" thickBot="1" x14ac:dyDescent="0.3">
      <c r="B61" s="35" t="s">
        <v>22</v>
      </c>
      <c r="C61" s="36"/>
      <c r="D61" s="37"/>
      <c r="E61" s="38" t="s">
        <v>24</v>
      </c>
      <c r="F61" s="39"/>
      <c r="G61" s="24"/>
    </row>
    <row r="62" spans="2:7" x14ac:dyDescent="0.25">
      <c r="B62" s="2"/>
      <c r="C62" s="18"/>
      <c r="D62" s="18"/>
      <c r="E62" s="16"/>
      <c r="F62" s="5"/>
      <c r="G62" s="9"/>
    </row>
    <row r="63" spans="2:7" ht="15.75" thickBot="1" x14ac:dyDescent="0.3"/>
    <row r="64" spans="2:7" x14ac:dyDescent="0.25">
      <c r="B64" s="14" t="s">
        <v>17</v>
      </c>
      <c r="C64" s="15"/>
      <c r="D64" s="15"/>
      <c r="E64" s="15"/>
      <c r="F64" s="15"/>
      <c r="G64" s="1"/>
    </row>
    <row r="65" spans="2:7" x14ac:dyDescent="0.25">
      <c r="B65" s="4" t="s">
        <v>34</v>
      </c>
      <c r="D65" s="2"/>
      <c r="F65" s="2" t="s">
        <v>35</v>
      </c>
      <c r="G65" s="3"/>
    </row>
    <row r="66" spans="2:7" x14ac:dyDescent="0.25">
      <c r="B66" s="4" t="s">
        <v>36</v>
      </c>
      <c r="D66" s="2"/>
      <c r="F66" s="2" t="s">
        <v>37</v>
      </c>
      <c r="G66" s="3"/>
    </row>
    <row r="67" spans="2:7" x14ac:dyDescent="0.25">
      <c r="B67" s="4" t="s">
        <v>38</v>
      </c>
      <c r="D67" s="2"/>
      <c r="F67" s="2" t="s">
        <v>39</v>
      </c>
      <c r="G67" s="3"/>
    </row>
    <row r="68" spans="2:7" x14ac:dyDescent="0.25">
      <c r="B68" s="4" t="s">
        <v>40</v>
      </c>
      <c r="D68" s="2"/>
      <c r="F68" s="2" t="s">
        <v>41</v>
      </c>
      <c r="G68" s="3"/>
    </row>
    <row r="69" spans="2:7" x14ac:dyDescent="0.25">
      <c r="B69" s="4" t="s">
        <v>42</v>
      </c>
      <c r="D69" s="2"/>
      <c r="E69" s="2"/>
      <c r="F69" s="2" t="s">
        <v>43</v>
      </c>
      <c r="G69" s="3"/>
    </row>
    <row r="70" spans="2:7" x14ac:dyDescent="0.25">
      <c r="B70" s="4" t="s">
        <v>44</v>
      </c>
      <c r="D70" s="2"/>
      <c r="E70" s="2"/>
      <c r="F70" s="2" t="s">
        <v>45</v>
      </c>
      <c r="G70" s="3"/>
    </row>
    <row r="71" spans="2:7" x14ac:dyDescent="0.25">
      <c r="B71" s="4" t="s">
        <v>46</v>
      </c>
      <c r="D71" s="2"/>
      <c r="E71" s="2"/>
      <c r="F71" s="2" t="s">
        <v>47</v>
      </c>
      <c r="G71" s="3"/>
    </row>
    <row r="72" spans="2:7" x14ac:dyDescent="0.25">
      <c r="B72" s="4"/>
      <c r="C72" s="2"/>
      <c r="D72" s="2"/>
      <c r="E72" s="2"/>
      <c r="F72" s="2"/>
      <c r="G72" s="3"/>
    </row>
    <row r="73" spans="2:7" x14ac:dyDescent="0.25">
      <c r="B73" s="4"/>
      <c r="C73" s="2"/>
      <c r="D73" s="2"/>
      <c r="E73" s="2"/>
      <c r="F73" s="2"/>
      <c r="G73" s="3"/>
    </row>
    <row r="74" spans="2:7" x14ac:dyDescent="0.25">
      <c r="B74" s="4"/>
      <c r="C74" s="2"/>
      <c r="D74" s="2"/>
      <c r="E74" s="2"/>
      <c r="F74" s="2"/>
      <c r="G74" s="3"/>
    </row>
    <row r="75" spans="2:7" x14ac:dyDescent="0.25">
      <c r="B75" s="4"/>
      <c r="C75" s="2"/>
      <c r="D75" s="2"/>
      <c r="E75" s="2"/>
      <c r="F75" s="2"/>
      <c r="G75" s="3"/>
    </row>
    <row r="76" spans="2:7" x14ac:dyDescent="0.25">
      <c r="B76" s="4"/>
      <c r="C76" s="2"/>
      <c r="D76" s="2"/>
      <c r="E76" s="2"/>
      <c r="F76" s="2"/>
      <c r="G76" s="3"/>
    </row>
    <row r="77" spans="2:7" x14ac:dyDescent="0.25">
      <c r="B77" s="4"/>
      <c r="C77" s="2"/>
      <c r="D77" s="2"/>
      <c r="E77" s="2"/>
      <c r="F77" s="2"/>
      <c r="G77" s="3"/>
    </row>
    <row r="78" spans="2:7" ht="15.75" thickBot="1" x14ac:dyDescent="0.3">
      <c r="B78" s="6"/>
      <c r="C78" s="7"/>
      <c r="D78" s="7"/>
      <c r="E78" s="7"/>
      <c r="F78" s="7"/>
      <c r="G78" s="8"/>
    </row>
    <row r="80" spans="2:7" x14ac:dyDescent="0.25">
      <c r="B80" t="s">
        <v>18</v>
      </c>
    </row>
  </sheetData>
  <mergeCells count="80">
    <mergeCell ref="B47:F47"/>
    <mergeCell ref="G47:G55"/>
    <mergeCell ref="B48:C48"/>
    <mergeCell ref="B49:C49"/>
    <mergeCell ref="B50:C50"/>
    <mergeCell ref="B51:C51"/>
    <mergeCell ref="B52:C52"/>
    <mergeCell ref="B53:C53"/>
    <mergeCell ref="B54:C54"/>
    <mergeCell ref="B55:C55"/>
    <mergeCell ref="B17:C17"/>
    <mergeCell ref="B19:C19"/>
    <mergeCell ref="B20:C20"/>
    <mergeCell ref="B21:C21"/>
    <mergeCell ref="B22:C22"/>
    <mergeCell ref="B23:C23"/>
    <mergeCell ref="D1:G1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9:F9"/>
    <mergeCell ref="D10:F10"/>
    <mergeCell ref="B6:B9"/>
    <mergeCell ref="G26:G30"/>
    <mergeCell ref="B27:D27"/>
    <mergeCell ref="B28:D28"/>
    <mergeCell ref="B29:D29"/>
    <mergeCell ref="B30:D30"/>
    <mergeCell ref="B26:F26"/>
    <mergeCell ref="E27:F27"/>
    <mergeCell ref="E28:F28"/>
    <mergeCell ref="E29:F29"/>
    <mergeCell ref="E30:F30"/>
    <mergeCell ref="B15:F15"/>
    <mergeCell ref="G15:G23"/>
    <mergeCell ref="B16:C16"/>
    <mergeCell ref="B18:C18"/>
    <mergeCell ref="B3:C3"/>
    <mergeCell ref="B2:F2"/>
    <mergeCell ref="D33:G33"/>
    <mergeCell ref="B34:F34"/>
    <mergeCell ref="B35:C35"/>
    <mergeCell ref="D35:F35"/>
    <mergeCell ref="G35:G45"/>
    <mergeCell ref="D36:F36"/>
    <mergeCell ref="D37:F37"/>
    <mergeCell ref="B38:B41"/>
    <mergeCell ref="D38:F38"/>
    <mergeCell ref="D39:F39"/>
    <mergeCell ref="D40:F40"/>
    <mergeCell ref="D41:F41"/>
    <mergeCell ref="B42:C42"/>
    <mergeCell ref="D42:F42"/>
    <mergeCell ref="B43:C43"/>
    <mergeCell ref="D43:F43"/>
    <mergeCell ref="B44:C44"/>
    <mergeCell ref="D44:F44"/>
    <mergeCell ref="B45:C45"/>
    <mergeCell ref="D45:F45"/>
    <mergeCell ref="B57:F57"/>
    <mergeCell ref="G57:G61"/>
    <mergeCell ref="B58:D58"/>
    <mergeCell ref="E58:F58"/>
    <mergeCell ref="B59:D59"/>
    <mergeCell ref="E59:F59"/>
    <mergeCell ref="B60:D60"/>
    <mergeCell ref="E60:F60"/>
    <mergeCell ref="B61:D61"/>
    <mergeCell ref="E61:F61"/>
  </mergeCells>
  <dataValidations count="15">
    <dataValidation type="list" allowBlank="1" showInputMessage="1" showErrorMessage="1" sqref="D4:F4 D36:F36" xr:uid="{00000000-0002-0000-0000-000000000000}">
      <formula1>"VF,VM,VX, DB-5000, GS6"</formula1>
    </dataValidation>
    <dataValidation type="list" allowBlank="1" showInputMessage="1" showErrorMessage="1" sqref="D5:F5 D37:F37" xr:uid="{00000000-0002-0000-0000-000001000000}">
      <formula1>"FRONT,WALK-IN,REAR"</formula1>
    </dataValidation>
    <dataValidation type="list" allowBlank="1" showInputMessage="1" showErrorMessage="1" sqref="D6:F6 D38:F38" xr:uid="{00000000-0002-0000-0000-000002000000}">
      <formula1>"FULL COLOR, MONOCHROME"</formula1>
    </dataValidation>
    <dataValidation type="list" allowBlank="1" showInputMessage="1" showErrorMessage="1" sqref="D8:F8 D40:F40" xr:uid="{00000000-0002-0000-0000-000003000000}">
      <formula1>"9X5,9X15,16X16,16X20,24X16, 18X18"</formula1>
    </dataValidation>
    <dataValidation type="list" allowBlank="1" showInputMessage="1" showErrorMessage="1" sqref="D9:F9 D41:F41" xr:uid="{00000000-0002-0000-0000-000004000000}">
      <formula1>"20,34,46,66"</formula1>
    </dataValidation>
    <dataValidation type="list" allowBlank="1" showInputMessage="1" showErrorMessage="1" sqref="D12:F12 D44:F44" xr:uid="{00000000-0002-0000-0000-000005000000}">
      <formula1>"FULL MATRIX,LINE MATRIX"</formula1>
    </dataValidation>
    <dataValidation type="list" allowBlank="1" showInputMessage="1" showErrorMessage="1" sqref="D39:F39" xr:uid="{00000000-0002-0000-0000-000006000000}">
      <formula1>"GEN 4 (24 VOLT BUS), Prolink5"</formula1>
    </dataValidation>
    <dataValidation type="list" allowBlank="1" showInputMessage="1" showErrorMessage="1" sqref="B23:C23 B55:C55" xr:uid="{F6F9CDE0-274F-474F-B55F-03C822397446}">
      <formula1>"MINI DC I/O 6,'"</formula1>
    </dataValidation>
    <dataValidation type="list" allowBlank="1" showInputMessage="1" showErrorMessage="1" sqref="B22:C22 B54:C54" xr:uid="{6AA14260-B6C9-4587-AD60-86BF0962C357}">
      <formula1>"MINI DC I/O 5,'"</formula1>
    </dataValidation>
    <dataValidation type="list" allowBlank="1" showInputMessage="1" showErrorMessage="1" sqref="B21:C21 B53:C53" xr:uid="{1DB78FAF-FA76-4B47-9F20-3CC71108DAC2}">
      <formula1>"MINI DC I/O 4,'"</formula1>
    </dataValidation>
    <dataValidation type="list" allowBlank="1" showInputMessage="1" showErrorMessage="1" sqref="B20:C20 B52:C52" xr:uid="{82E4FFAB-CC0E-4945-AD8A-CE5BB57D7529}">
      <formula1>"MINI DC I/O 3,'"</formula1>
    </dataValidation>
    <dataValidation type="list" allowBlank="1" showInputMessage="1" showErrorMessage="1" sqref="B19:C19 B51:C51" xr:uid="{82AEB255-21E7-4A78-A3C0-A3F875E63946}">
      <formula1>"MINI DC I/O 2,'"</formula1>
    </dataValidation>
    <dataValidation type="list" allowBlank="1" showInputMessage="1" showErrorMessage="1" sqref="B18 B50" xr:uid="{109FBC62-DBF2-47D4-942D-11E06B515CD5}">
      <formula1>"MINI DC I/O 1,'"</formula1>
    </dataValidation>
    <dataValidation type="list" allowBlank="1" showInputMessage="1" showErrorMessage="1" sqref="O15 O47" xr:uid="{889EEA68-C62E-4799-87D5-3CA52EB7126E}">
      <formula1>"DOOR SWITCH 2 (TC), "</formula1>
    </dataValidation>
    <dataValidation type="list" allowBlank="1" showInputMessage="1" showErrorMessage="1" sqref="D7:F7" xr:uid="{B1A87CA2-8D0C-466A-86C5-7367594A49B1}">
      <formula1>"GEN 4 (24 VOLT BUS), Prolink5"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VC6-80X80-19-RGB-SF</Model_x0020_Number>
    <OrderProject_x0020_ID xmlns="60f23eb2-5cd4-4b04-9c2e-17a4528dea34">C26525</OrderProject_x0020_ID>
    <Rev xmlns="63c2c479-d606-4150-9495-4e4a0a1fffcf" xsi:nil="true"/>
    <PartNum xmlns="63c2c479-d606-4150-9495-4e4a0a1fffcf" xsi:nil="true"/>
    <DocNumber xmlns="63c2c479-d606-4150-9495-4e4a0a1fffcf">DD3913442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ABF3C-0E10-4706-9B10-89D402BA7467}">
  <ds:schemaRefs>
    <ds:schemaRef ds:uri="http://purl.org/dc/dcmitype/"/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60f23eb2-5cd4-4b04-9c2e-17a4528dea3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4CEEA7-DDEB-4A61-B0EB-FF97C0D83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A12A88-E826-422F-B3E9-44EC5AB47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C26525 Buffalo and Fort Erie Public Bridge Authority, Site Config, VC6-80X80-19-RGB-SF</dc:title>
  <dc:creator>Dan Muzzey</dc:creator>
  <cp:lastModifiedBy>Kameron Hop</cp:lastModifiedBy>
  <cp:lastPrinted>2018-06-21T23:01:00Z</cp:lastPrinted>
  <dcterms:created xsi:type="dcterms:W3CDTF">2017-03-27T20:46:42Z</dcterms:created>
  <dcterms:modified xsi:type="dcterms:W3CDTF">2019-05-03T19:33:55Z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