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897\"/>
    </mc:Choice>
  </mc:AlternateContent>
  <xr:revisionPtr revIDLastSave="0" documentId="8_{C0F0B53F-422A-4947-95C5-7FCDE5911BBB}" xr6:coauthVersionLast="31" xr6:coauthVersionMax="31" xr10:uidLastSave="{00000000-0000-0000-0000-000000000000}"/>
  <bookViews>
    <workbookView xWindow="2354" yWindow="0" windowWidth="23040" windowHeight="9679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<sst xmlns="http://schemas.openxmlformats.org/spreadsheetml/2006/main" count="150" uniqueCount="86">
  <si>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</si>
  <si>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</si>
  <si>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</si>
  <si>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</si>
  <si>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</si>
  <si>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</si>
  <si>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</si>
  <si>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</si>
  <si>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</si>
  <si>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</si>
  <si>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</si>
  <si>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</si>
  <si>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</si>
  <si>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</si>
  <si>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</si>
  <si>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</si>
  <si>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</si>
  <si>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</si>
  <si>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</si>
  <si>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</si>
  <si>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</si>
  <si>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</si>
  <si>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</si>
  <si>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</si>
  <si>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</si>
  <si>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</si>
  <si>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</si>
  <si>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</si>
  <si>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</si>
  <si>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</si>
  <si>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</si>
  <si>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</si>
  <si>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</si>
  <si>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</si>
  <si>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</si>
  <si>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</si>
  <si>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</si>
  <si>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</si>
  <si>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</si>
  <si>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</si>
  <si>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</si>
  <si>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</si>
  <si>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</si>
  <si>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</si>
  <si>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</si>
  <si>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</si>
  <si>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</si>
  <si>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</si>
  <si>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</si>
  <si>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</si>
  <si>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</si>
  <si>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</si>
  <si>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</si>
  <si>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</si>
  <si>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</si>
  <si>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</si>
  <si>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</si>
  <si>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</si>
  <si>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</si>
  <si>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C26897 Oregon DOT, Site Config, VF-2020-96X400-20-RGB</t>
  </si>
  <si>
    <t>FULL COLOR</t>
  </si>
  <si>
    <t>16X16</t>
  </si>
  <si>
    <t>DOOR SWITCH 2 (TC)</t>
  </si>
  <si>
    <t>DD3990978</t>
  </si>
  <si>
    <t>Schematic, VF-20X0, 120 VAC, Six to Eight Power Supplies, 20 mm</t>
  </si>
  <si>
    <t>DWG-1098387</t>
  </si>
  <si>
    <t>Schematic, Service Control Panel, 120 VAC, Six to Eight Power Supplies</t>
  </si>
  <si>
    <t>DWG-1098404</t>
  </si>
  <si>
    <t>Shop Drawing, VF-20**-96x400-20-*</t>
  </si>
  <si>
    <t>DWG-1095492</t>
  </si>
  <si>
    <t>Site Interconnect, One AC Display with One Controller</t>
  </si>
  <si>
    <t>DWG-3166540</t>
  </si>
  <si>
    <t>Site Riser, One VF-2020-96x400-20-RGB, One Traffic Cabinet, VFC in TC</t>
  </si>
  <si>
    <t>DWG-3990957</t>
  </si>
  <si>
    <t>Schematic, Signal, VF-2020-96x400-20-RGB</t>
  </si>
  <si>
    <t>DWG-3991006</t>
  </si>
  <si>
    <t>Rear Electrical, VF-2020-96x400-20-RGB, Auxiliary Control Panel, Right Door</t>
  </si>
  <si>
    <t>DWG-3993480</t>
  </si>
  <si>
    <t>Signal Schematic, Traffic Cabinet, VFC, Door Open Detection, Two Doors</t>
  </si>
  <si>
    <t>DWG-3099653</t>
  </si>
  <si>
    <t>Shop Drawing, Traffic Cabinet 334, Aluminum, Ground Mount, VFC</t>
  </si>
  <si>
    <t>DWG-3433901</t>
  </si>
  <si>
    <t>Schematic, Traffic Cabinet, 120 VAC, Two Fans</t>
  </si>
  <si>
    <t>DWG-3553918</t>
  </si>
  <si>
    <t>Final Assembly, Traffic Cabinet, 334, Ground Mount, Aluminum, NDL, VFC</t>
  </si>
  <si>
    <t>DWG-3993606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</si>
</sst>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52" workbookViewId="0">
      <selection activeCell="E53" sqref="E53"/>
    </sheetView>
  </sheetViews>
  <sheetFormatPr defaultRowHeight="15.05" x14ac:dyDescent="0.3"/>
  <cols>
    <col min="1" max="1" width="2.109375" customWidth="1"/>
    <col min="2" max="2" width="20.44140625" customWidth="1"/>
    <col min="3" max="3" width="19.6640625" customWidth="1"/>
    <col min="4" max="4" width="22.88671875" customWidth="1"/>
    <col min="5" max="5" width="20.88671875" customWidth="1"/>
    <col min="6" max="6" width="31.109375" bestFit="1" customWidth="1"/>
    <col min="7" max="7" width="20" customWidth="1"/>
  </cols>
  <sheetData>
    <row r="1" spans="2:7" ht="15.65" thickBot="1" x14ac:dyDescent="0.35">
      <c r="B1" t="s">
        <v>63</v>
      </c>
      <c r="D1" s="62" t="s">
        <v>59</v>
      </c>
      <c r="E1" s="62"/>
      <c r="F1" s="62"/>
      <c r="G1" t="s">
        <v>58</v>
      </c>
    </row>
    <row r="2" spans="2:7" x14ac:dyDescent="0.3">
      <c r="B2" s="38" t="s">
        <v>0</v>
      </c>
      <c r="C2" s="39"/>
      <c r="D2" s="39"/>
      <c r="E2" s="39"/>
      <c r="F2" s="40"/>
      <c r="G2" s="46" t="s">
        <v>48</v>
      </c>
    </row>
    <row r="3" spans="2:7" ht="15.65" thickBot="1" x14ac:dyDescent="0.35">
      <c r="B3" s="36" t="s">
        <v>1</v>
      </c>
      <c r="C3" s="37"/>
      <c r="D3" s="44" t="s">
        <v>2</v>
      </c>
      <c r="E3" s="37"/>
      <c r="F3" s="45"/>
      <c r="G3" s="47"/>
    </row>
    <row r="4" spans="2:7" x14ac:dyDescent="0.3">
      <c r="B4" s="24" t="s">
        <v>3</v>
      </c>
      <c r="C4" s="23"/>
      <c r="D4" s="42" t="s">
        <v>51</v>
      </c>
      <c r="E4" s="42"/>
      <c r="F4" s="42"/>
      <c r="G4" s="48">
        <v>1</v>
      </c>
    </row>
    <row r="5" spans="2:7" x14ac:dyDescent="0.3">
      <c r="B5" s="24" t="s">
        <v>4</v>
      </c>
      <c r="C5" s="23"/>
      <c r="D5" s="42" t="s">
        <v>53</v>
      </c>
      <c r="E5" s="42"/>
      <c r="F5" s="42"/>
      <c r="G5" s="49"/>
    </row>
    <row r="6" spans="2:7" x14ac:dyDescent="0.3">
      <c r="B6" s="77" t="s">
        <v>5</v>
      </c>
      <c r="C6" s="23" t="s">
        <v>6</v>
      </c>
      <c r="D6" s="42" t="s">
        <v>60</v>
      </c>
      <c r="E6" s="42"/>
      <c r="F6" s="42"/>
      <c r="G6" s="49"/>
    </row>
    <row r="7" spans="2:7" x14ac:dyDescent="0.3">
      <c r="B7" s="77"/>
      <c r="C7" s="23" t="s">
        <v>7</v>
      </c>
      <c r="D7" s="42" t="s">
        <v>50</v>
      </c>
      <c r="E7" s="42"/>
      <c r="F7" s="42"/>
      <c r="G7" s="49"/>
    </row>
    <row r="8" spans="2:7" x14ac:dyDescent="0.3">
      <c r="B8" s="77"/>
      <c r="C8" s="23" t="s">
        <v>8</v>
      </c>
      <c r="D8" s="42" t="s">
        <v>61</v>
      </c>
      <c r="E8" s="42"/>
      <c r="F8" s="42"/>
      <c r="G8" s="49"/>
    </row>
    <row r="9" spans="2:7" x14ac:dyDescent="0.3">
      <c r="B9" s="77"/>
      <c r="C9" s="23" t="s">
        <v>9</v>
      </c>
      <c r="D9" s="43">
        <v>20</v>
      </c>
      <c r="E9" s="43"/>
      <c r="F9" s="43"/>
      <c r="G9" s="49"/>
    </row>
    <row r="10" spans="2:7" x14ac:dyDescent="0.3">
      <c r="B10" s="41" t="s">
        <v>10</v>
      </c>
      <c r="C10" s="42"/>
      <c r="D10" s="43">
        <v>96</v>
      </c>
      <c r="E10" s="43"/>
      <c r="F10" s="43"/>
      <c r="G10" s="49"/>
    </row>
    <row r="11" spans="2:7" x14ac:dyDescent="0.3">
      <c r="B11" s="41" t="s">
        <v>11</v>
      </c>
      <c r="C11" s="42"/>
      <c r="D11" s="43">
        <v>400</v>
      </c>
      <c r="E11" s="43"/>
      <c r="F11" s="43"/>
      <c r="G11" s="49"/>
    </row>
    <row r="12" spans="2:7" x14ac:dyDescent="0.3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3">
      <c r="B13" s="41" t="s">
        <v>13</v>
      </c>
      <c r="C13" s="42"/>
      <c r="D13" s="43">
        <v>1</v>
      </c>
      <c r="E13" s="43"/>
      <c r="F13" s="43"/>
      <c r="G13" s="49"/>
    </row>
    <row r="14" spans="2:7" ht="15.65" thickBot="1" x14ac:dyDescent="0.35">
      <c r="B14" s="55" t="s">
        <v>54</v>
      </c>
      <c r="C14" s="56"/>
      <c r="D14" s="74" t="s">
        <v>57</v>
      </c>
      <c r="E14" s="74"/>
      <c r="F14" s="74"/>
      <c r="G14" s="50"/>
    </row>
    <row r="15" spans="2:7" ht="15.65" thickBot="1" x14ac:dyDescent="0.35"/>
    <row r="16" spans="2:7" x14ac:dyDescent="0.3">
      <c r="B16" s="38" t="s">
        <v>16</v>
      </c>
      <c r="C16" s="39"/>
      <c r="D16" s="39"/>
      <c r="E16" s="39"/>
      <c r="F16" s="40"/>
      <c r="G16" s="59">
        <v>1</v>
      </c>
    </row>
    <row r="17" spans="2:7" x14ac:dyDescent="0.3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3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3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3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3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3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60"/>
    </row>
    <row r="23" spans="2:7" x14ac:dyDescent="0.3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60"/>
    </row>
    <row r="24" spans="2:7" x14ac:dyDescent="0.3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3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60"/>
    </row>
    <row r="26" spans="2:7" x14ac:dyDescent="0.3">
      <c r="B26" s="28" t="s">
        <v>27</v>
      </c>
      <c r="C26" s="27"/>
      <c r="D26" s="30">
        <v>6</v>
      </c>
      <c r="E26" s="18" t="s">
        <v>39</v>
      </c>
      <c r="F26" s="23" t="s">
        <v>22</v>
      </c>
      <c r="G26" s="60"/>
    </row>
    <row r="27" spans="2:7" x14ac:dyDescent="0.3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60"/>
    </row>
    <row r="28" spans="2:7" x14ac:dyDescent="0.3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60"/>
    </row>
    <row r="29" spans="2:7" x14ac:dyDescent="0.3">
      <c r="B29" s="28" t="s">
        <v>30</v>
      </c>
      <c r="C29" s="27"/>
      <c r="D29" s="29" t="s">
        <v>56</v>
      </c>
      <c r="E29" s="18" t="s">
        <v>39</v>
      </c>
      <c r="F29" s="25" t="s">
        <v>39</v>
      </c>
      <c r="G29" s="60"/>
    </row>
    <row r="30" spans="2:7" x14ac:dyDescent="0.3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60"/>
    </row>
    <row r="31" spans="2:7" x14ac:dyDescent="0.3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60"/>
    </row>
    <row r="32" spans="2:7" x14ac:dyDescent="0.3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60"/>
    </row>
    <row r="33" spans="2:7" x14ac:dyDescent="0.3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60"/>
    </row>
    <row r="34" spans="2:7" x14ac:dyDescent="0.3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60"/>
    </row>
    <row r="35" spans="2:7" ht="15.65" thickBot="1" x14ac:dyDescent="0.35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61"/>
    </row>
    <row r="36" spans="2:7" x14ac:dyDescent="0.3">
      <c r="B36" s="38" t="s">
        <v>49</v>
      </c>
      <c r="C36" s="39"/>
      <c r="D36" s="39"/>
      <c r="E36" s="39"/>
      <c r="F36" s="40"/>
      <c r="G36" s="48">
        <v>1</v>
      </c>
    </row>
    <row r="37" spans="2:7" x14ac:dyDescent="0.3">
      <c r="B37" s="57" t="s">
        <v>62</v>
      </c>
      <c r="C37" s="58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49"/>
    </row>
    <row r="38" spans="2:7" x14ac:dyDescent="0.3">
      <c r="B38" s="21"/>
      <c r="C38" s="20"/>
      <c r="D38" s="18" t="s">
        <v>47</v>
      </c>
      <c r="E38" s="18" t="s">
        <v>39</v>
      </c>
      <c r="F38" s="19" t="str">
        <f>IF(B38="UPS","AUXILARY","N/A")</f>
        <v>N/A</v>
      </c>
      <c r="G38" s="49"/>
    </row>
    <row r="39" spans="2:7" x14ac:dyDescent="0.3">
      <c r="B39" s="51"/>
      <c r="C39" s="52"/>
      <c r="D39" s="18" t="s">
        <v>39</v>
      </c>
      <c r="E39" s="18" t="s">
        <v>39</v>
      </c>
      <c r="F39" s="19" t="str">
        <f>IF(B39="MINI DC I/O 1","ON DISPLAY INTERFACE","N/A")</f>
        <v>N/A</v>
      </c>
      <c r="G39" s="49"/>
    </row>
    <row r="40" spans="2:7" x14ac:dyDescent="0.3">
      <c r="B40" s="51"/>
      <c r="C40" s="52"/>
      <c r="D40" s="18" t="s">
        <v>39</v>
      </c>
      <c r="E40" s="18" t="s">
        <v>39</v>
      </c>
      <c r="F40" s="19" t="str">
        <f>IF(B40="MINI DC I/O 2","ON DISPLAY INTERFACE","N/A")</f>
        <v>N/A</v>
      </c>
      <c r="G40" s="49"/>
    </row>
    <row r="41" spans="2:7" x14ac:dyDescent="0.3">
      <c r="B41" s="51"/>
      <c r="C41" s="52"/>
      <c r="D41" s="18" t="s">
        <v>39</v>
      </c>
      <c r="E41" s="18" t="s">
        <v>39</v>
      </c>
      <c r="F41" s="19" t="str">
        <f>IF(B41="MINI DC I/O 3","ON DISPLAY INTERFACE","N/A")</f>
        <v>N/A</v>
      </c>
      <c r="G41" s="49"/>
    </row>
    <row r="42" spans="2:7" x14ac:dyDescent="0.3">
      <c r="B42" s="51" t="s">
        <v>52</v>
      </c>
      <c r="C42" s="52"/>
      <c r="D42" s="18" t="s">
        <v>39</v>
      </c>
      <c r="E42" s="18" t="s">
        <v>39</v>
      </c>
      <c r="F42" s="19" t="str">
        <f>IF(B42="MINI DC I/O 4","ON DISPLAY INTERFACE","N/A")</f>
        <v>N/A</v>
      </c>
      <c r="G42" s="49"/>
    </row>
    <row r="43" spans="2:7" x14ac:dyDescent="0.3">
      <c r="B43" s="51" t="s">
        <v>52</v>
      </c>
      <c r="C43" s="52"/>
      <c r="D43" s="18" t="s">
        <v>39</v>
      </c>
      <c r="E43" s="18" t="s">
        <v>39</v>
      </c>
      <c r="F43" s="19" t="str">
        <f>IF(B43="MINI DC I/O 5","ON DISPLAY INTERFACE","N/A")</f>
        <v>N/A</v>
      </c>
      <c r="G43" s="49"/>
    </row>
    <row r="44" spans="2:7" ht="15.65" thickBot="1" x14ac:dyDescent="0.35">
      <c r="B44" s="53" t="s">
        <v>52</v>
      </c>
      <c r="C44" s="54"/>
      <c r="D44" s="14" t="s">
        <v>39</v>
      </c>
      <c r="E44" s="14" t="s">
        <v>39</v>
      </c>
      <c r="F44" s="22" t="str">
        <f>IF(B44="MINI DC I/O 6","ON DISPLAY INTERFACE","N/A")</f>
        <v>N/A</v>
      </c>
      <c r="G44" s="50"/>
    </row>
    <row r="45" spans="2:7" ht="15.65" thickBot="1" x14ac:dyDescent="0.35">
      <c r="B45" s="2"/>
      <c r="C45" s="13"/>
      <c r="D45" s="13"/>
      <c r="E45" s="12"/>
      <c r="F45" s="5"/>
      <c r="G45" s="9"/>
    </row>
    <row r="46" spans="2:7" x14ac:dyDescent="0.3">
      <c r="B46" s="66" t="s">
        <v>46</v>
      </c>
      <c r="C46" s="67"/>
      <c r="D46" s="67"/>
      <c r="E46" s="67"/>
      <c r="F46" s="67"/>
      <c r="G46" s="33"/>
    </row>
    <row r="47" spans="2:7" x14ac:dyDescent="0.3">
      <c r="B47" s="71" t="s">
        <v>42</v>
      </c>
      <c r="C47" s="72"/>
      <c r="D47" s="73"/>
      <c r="E47" s="68" t="s">
        <v>47</v>
      </c>
      <c r="F47" s="52"/>
      <c r="G47" s="34"/>
    </row>
    <row r="48" spans="2:7" x14ac:dyDescent="0.3">
      <c r="B48" s="75" t="s">
        <v>43</v>
      </c>
      <c r="C48" s="76"/>
      <c r="D48" s="76"/>
      <c r="E48" s="43" t="s">
        <v>47</v>
      </c>
      <c r="F48" s="43"/>
      <c r="G48" s="34"/>
    </row>
    <row r="49" spans="2:7" x14ac:dyDescent="0.3">
      <c r="B49" s="75" t="s">
        <v>44</v>
      </c>
      <c r="C49" s="76"/>
      <c r="D49" s="76"/>
      <c r="E49" s="43" t="s">
        <v>47</v>
      </c>
      <c r="F49" s="43"/>
      <c r="G49" s="34"/>
    </row>
    <row r="50" spans="2:7" ht="15.65" thickBot="1" x14ac:dyDescent="0.35">
      <c r="B50" s="63" t="s">
        <v>45</v>
      </c>
      <c r="C50" s="64"/>
      <c r="D50" s="65"/>
      <c r="E50" s="69" t="s">
        <v>47</v>
      </c>
      <c r="F50" s="70"/>
      <c r="G50" s="35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.65" thickBot="1" x14ac:dyDescent="0.35"/>
    <row r="54" spans="2:7" x14ac:dyDescent="0.3">
      <c r="B54" s="10" t="s">
        <v>40</v>
      </c>
      <c r="C54" s="11"/>
      <c r="D54" s="11"/>
      <c r="E54" s="11"/>
      <c r="F54" s="11"/>
      <c r="G54" s="1"/>
    </row>
    <row r="55" spans="2:7" x14ac:dyDescent="0.3">
      <c r="B55" s="4" t="s">
        <v>64</v>
      </c>
      <c r="D55" s="2"/>
      <c r="E55" s="2" t="s">
        <v>65</v>
      </c>
      <c r="F55" s="2"/>
      <c r="G55" s="3"/>
    </row>
    <row r="56" spans="2:7" x14ac:dyDescent="0.3">
      <c r="B56" s="4" t="s">
        <v>66</v>
      </c>
      <c r="D56" s="2"/>
      <c r="E56" s="2" t="s">
        <v>67</v>
      </c>
      <c r="F56" s="2"/>
      <c r="G56" s="3"/>
    </row>
    <row r="57" spans="2:7" x14ac:dyDescent="0.3">
      <c r="B57" s="4" t="s">
        <v>68</v>
      </c>
      <c r="D57" s="2"/>
      <c r="E57" s="2" t="s">
        <v>69</v>
      </c>
      <c r="F57" s="2"/>
      <c r="G57" s="3"/>
    </row>
    <row r="58" spans="2:7" x14ac:dyDescent="0.3">
      <c r="B58" s="4" t="s">
        <v>70</v>
      </c>
      <c r="D58" s="2"/>
      <c r="E58" s="2" t="s">
        <v>71</v>
      </c>
      <c r="F58" s="2"/>
      <c r="G58" s="3"/>
    </row>
    <row r="59" spans="2:7" x14ac:dyDescent="0.3">
      <c r="B59" s="4" t="s">
        <v>72</v>
      </c>
      <c r="D59" s="2"/>
      <c r="E59" s="2" t="s">
        <v>73</v>
      </c>
      <c r="F59" s="2"/>
      <c r="G59" s="3"/>
    </row>
    <row r="60" spans="2:7" x14ac:dyDescent="0.3">
      <c r="B60" s="4" t="s">
        <v>74</v>
      </c>
      <c r="D60" s="2"/>
      <c r="E60" s="2" t="s">
        <v>75</v>
      </c>
      <c r="F60" s="2"/>
      <c r="G60" s="3"/>
    </row>
    <row r="61" spans="2:7" x14ac:dyDescent="0.3">
      <c r="B61" s="4" t="s">
        <v>76</v>
      </c>
      <c r="D61" s="2"/>
      <c r="E61" s="2" t="s">
        <v>77</v>
      </c>
      <c r="F61" s="2"/>
      <c r="G61" s="3"/>
    </row>
    <row r="62" spans="2:7" x14ac:dyDescent="0.3">
      <c r="B62" s="4" t="s">
        <v>78</v>
      </c>
      <c r="D62" s="2"/>
      <c r="E62" s="2" t="s">
        <v>79</v>
      </c>
      <c r="F62" s="2"/>
      <c r="G62" s="3"/>
    </row>
    <row r="63" spans="2:7" x14ac:dyDescent="0.3">
      <c r="B63" s="4" t="s">
        <v>80</v>
      </c>
      <c r="D63" s="2"/>
      <c r="E63" s="2" t="s">
        <v>81</v>
      </c>
      <c r="F63" s="2"/>
      <c r="G63" s="3"/>
    </row>
    <row r="64" spans="2:7" x14ac:dyDescent="0.3">
      <c r="B64" s="4" t="s">
        <v>82</v>
      </c>
      <c r="D64" s="2"/>
      <c r="E64" s="2" t="s">
        <v>83</v>
      </c>
      <c r="F64" s="2"/>
      <c r="G64" s="3"/>
    </row>
    <row r="65" spans="2:7" x14ac:dyDescent="0.3">
      <c r="B65" s="4" t="s">
        <v>84</v>
      </c>
      <c r="D65" s="2"/>
      <c r="E65" s="2" t="s">
        <v>85</v>
      </c>
      <c r="F65" s="2"/>
      <c r="G65" s="3"/>
    </row>
    <row r="66" spans="2:7" x14ac:dyDescent="0.3">
      <c r="B66" s="4"/>
      <c r="C66" s="2"/>
      <c r="D66" s="2"/>
      <c r="E66" s="2"/>
      <c r="F66" s="2"/>
      <c r="G66" s="3"/>
    </row>
    <row r="67" spans="2:7" x14ac:dyDescent="0.3">
      <c r="B67" s="4"/>
      <c r="C67" s="2"/>
      <c r="D67" s="2"/>
      <c r="E67" s="2"/>
      <c r="F67" s="2"/>
      <c r="G67" s="3"/>
    </row>
    <row r="68" spans="2:7" ht="15.65" thickBot="1" x14ac:dyDescent="0.35">
      <c r="B68" s="6"/>
      <c r="C68" s="7"/>
      <c r="D68" s="7"/>
      <c r="E68" s="7"/>
      <c r="F68" s="7"/>
      <c r="G68" s="8"/>
    </row>
    <row r="70" spans="2:7" x14ac:dyDescent="0.3">
      <c r="B70" t="s">
        <v>41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</Model_x0020_Number>
    <OrderProject_x0020_ID xmlns="60f23eb2-5cd4-4b04-9c2e-17a4528dea34">C26897</OrderProject_x0020_ID>
    <Rev xmlns="63c2c479-d606-4150-9495-4e4a0a1fffcf">00</Rev>
    <PartNum xmlns="63c2c479-d606-4150-9495-4e4a0a1fffcf" xsi:nil="true"/>
    <DocNumber xmlns="63c2c479-d606-4150-9495-4e4a0a1fffcf">DD3990978</DocNumber>
  </documentManagement>
</p:properties>
</file>

<file path=customXml/itemProps1.xml><?xml version="1.0" encoding="utf-8"?>
<ds:datastoreItem xmlns:ds="http://schemas.openxmlformats.org/officeDocument/2006/customXml" ds:itemID="{8F0F6552-C657-400F-AC29-2E76D984BF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649671-BA93-44C7-A63A-3183462E4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556880-BC4E-4ABE-806B-17BD40A16E8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0f23eb2-5cd4-4b04-9c2e-17a4528dea34"/>
    <ds:schemaRef ds:uri="63c2c479-d606-4150-9495-4e4a0a1fffcf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C26897 Oregon DOT, Site Config, VF-2020-96X400-20-RGB</dc:title>
  <dc:creator>Dan Muzzey</dc:creator>
  <cp:lastModifiedBy>Sarah Sutton</cp:lastModifiedBy>
  <cp:lastPrinted>2018-09-13T22:46:14Z</cp:lastPrinted>
  <dcterms:created xsi:type="dcterms:W3CDTF">2017-03-27T20:46:42Z</dcterms:created>
  <dcterms:modified xsi:type="dcterms:W3CDTF">2018-09-13T22:46:31Z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