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918\"/>
    </mc:Choice>
  </mc:AlternateContent>
  <xr:revisionPtr revIDLastSave="0" documentId="14_{3CD1613B-A620-4418-A1AE-98CFC5BA8B3D}" xr6:coauthVersionLast="36" xr6:coauthVersionMax="36" xr10:uidLastSave="{00000000-0000-0000-0000-000000000000}"/>
  <bookViews>
    <workbookView xWindow="2340" yWindow="0" windowWidth="23040" windowHeight="967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<sst xmlns="http://schemas.openxmlformats.org/spreadsheetml/2006/main" count="139" uniqueCount="74">
  <si>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</si>
  <si>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</si>
  <si>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</si>
  <si>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</si>
  <si>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</si>
  <si>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</si>
  <si>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</si>
  <si>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</si>
  <si>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</si>
  <si>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</si>
  <si>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</si>
  <si>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</si>
  <si>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</si>
  <si>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</si>
  <si>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</si>
  <si>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</si>
  <si>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</si>
  <si>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</si>
  <si>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</si>
  <si>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</si>
  <si>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</si>
  <si>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</si>
  <si>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</si>
  <si>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</si>
  <si>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</si>
  <si>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</si>
  <si>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</si>
  <si>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</si>
  <si>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</si>
  <si>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</si>
  <si>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</si>
  <si>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</si>
  <si>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</si>
  <si>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</si>
  <si>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</si>
  <si>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</si>
  <si>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</si>
  <si>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</si>
  <si>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</si>
  <si>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</si>
  <si>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</si>
  <si>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</si>
  <si>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</si>
  <si>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</si>
  <si>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</si>
  <si>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</si>
  <si>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</si>
  <si>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</si>
  <si>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</si>
  <si>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</si>
  <si>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</si>
  <si>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</si>
  <si>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</si>
  <si>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</si>
  <si>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</si>
  <si>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</si>
  <si>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</si>
  <si>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C26918 City Of Surrey, Site Config, VF-2420-48X304-20-RGB, GEN IV</t>
  </si>
  <si>
    <t>FULL COLOR</t>
  </si>
  <si>
    <t>24X16</t>
  </si>
  <si>
    <t>BAYS</t>
  </si>
  <si>
    <t>DD4014665</t>
  </si>
  <si>
    <t>Shop Drawing, VF-24**-48x304-20-*</t>
  </si>
  <si>
    <t>DWG-3584015</t>
  </si>
  <si>
    <t>Schematic, Signal, VF-2420, Generic By Bay</t>
  </si>
  <si>
    <t>DWG-3602347</t>
  </si>
  <si>
    <t>Schematic, Ventilation Fans for 64–432 Wide Signs</t>
  </si>
  <si>
    <t>DWG-3783622</t>
  </si>
  <si>
    <t>DWG-4015106</t>
  </si>
  <si>
    <t>DWG-4015122</t>
  </si>
  <si>
    <t>DWG-4020967</t>
  </si>
  <si>
    <t>Site Riser, VF-2X20, VFC in TC, 120 VAC, 2 Wire Plus Ground</t>
  </si>
  <si>
    <t>Schematic, VF-24X0, 120 VAC, 48 High, 2 Wire Plus Ground</t>
  </si>
  <si>
    <t>Rear Electrical, VF-2420-48x304-20-RGB, 120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</si>
</sst>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37" workbookViewId="0">
      <selection activeCell="F60" sqref="F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29" t="s">
        <v>57</v>
      </c>
      <c r="E1" s="29"/>
      <c r="F1" s="29"/>
      <c r="G1" t="s">
        <v>56</v>
      </c>
    </row>
    <row r="2" spans="2:7" x14ac:dyDescent="0.25">
      <c r="B2" s="56" t="s">
        <v>0</v>
      </c>
      <c r="C2" s="57"/>
      <c r="D2" s="57"/>
      <c r="E2" s="57"/>
      <c r="F2" s="57"/>
      <c r="G2" s="77" t="s">
        <v>48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1" t="s">
        <v>6</v>
      </c>
      <c r="D6" s="37" t="s">
        <v>58</v>
      </c>
      <c r="E6" s="37"/>
      <c r="F6" s="37"/>
      <c r="G6" s="66"/>
    </row>
    <row r="7" spans="2:7" x14ac:dyDescent="0.25">
      <c r="B7" s="79"/>
      <c r="C7" s="21" t="s">
        <v>7</v>
      </c>
      <c r="D7" s="37" t="s">
        <v>50</v>
      </c>
      <c r="E7" s="37"/>
      <c r="F7" s="37"/>
      <c r="G7" s="66"/>
    </row>
    <row r="8" spans="2:7" x14ac:dyDescent="0.25">
      <c r="B8" s="79"/>
      <c r="C8" s="21" t="s">
        <v>8</v>
      </c>
      <c r="D8" s="37" t="s">
        <v>59</v>
      </c>
      <c r="E8" s="37"/>
      <c r="F8" s="37"/>
      <c r="G8" s="66"/>
    </row>
    <row r="9" spans="2:7" x14ac:dyDescent="0.25">
      <c r="B9" s="79"/>
      <c r="C9" s="21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48</v>
      </c>
      <c r="E10" s="50"/>
      <c r="F10" s="50"/>
      <c r="G10" s="66"/>
    </row>
    <row r="11" spans="2:7" x14ac:dyDescent="0.25">
      <c r="B11" s="74" t="s">
        <v>11</v>
      </c>
      <c r="C11" s="37"/>
      <c r="D11" s="50">
        <v>304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53</v>
      </c>
      <c r="C14" s="41"/>
      <c r="D14" s="61" t="s">
        <v>60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4" t="s">
        <v>2</v>
      </c>
      <c r="E17" s="14" t="s">
        <v>17</v>
      </c>
      <c r="F17" s="14" t="s">
        <v>18</v>
      </c>
      <c r="G17" s="63"/>
    </row>
    <row r="18" spans="2:7" x14ac:dyDescent="0.25">
      <c r="B18" s="30" t="s">
        <v>19</v>
      </c>
      <c r="C18" s="31"/>
      <c r="D18" s="21" t="s">
        <v>20</v>
      </c>
      <c r="E18" s="21" t="s">
        <v>21</v>
      </c>
      <c r="F18" s="21" t="s">
        <v>22</v>
      </c>
      <c r="G18" s="63"/>
    </row>
    <row r="19" spans="2:7" x14ac:dyDescent="0.25">
      <c r="B19" s="30" t="s">
        <v>19</v>
      </c>
      <c r="C19" s="31"/>
      <c r="D19" s="21" t="s">
        <v>14</v>
      </c>
      <c r="E19" s="21" t="s">
        <v>21</v>
      </c>
      <c r="F19" s="21" t="s">
        <v>22</v>
      </c>
      <c r="G19" s="63"/>
    </row>
    <row r="20" spans="2:7" x14ac:dyDescent="0.25">
      <c r="B20" s="30" t="s">
        <v>19</v>
      </c>
      <c r="C20" s="31"/>
      <c r="D20" s="21" t="s">
        <v>23</v>
      </c>
      <c r="E20" s="21" t="s">
        <v>21</v>
      </c>
      <c r="F20" s="21" t="s">
        <v>22</v>
      </c>
      <c r="G20" s="63"/>
    </row>
    <row r="21" spans="2:7" x14ac:dyDescent="0.25">
      <c r="B21" s="30" t="s">
        <v>19</v>
      </c>
      <c r="C21" s="31"/>
      <c r="D21" s="21" t="s">
        <v>24</v>
      </c>
      <c r="E21" s="21" t="s">
        <v>21</v>
      </c>
      <c r="F21" s="21" t="s">
        <v>22</v>
      </c>
      <c r="G21" s="63"/>
    </row>
    <row r="22" spans="2:7" x14ac:dyDescent="0.25">
      <c r="B22" s="30" t="s">
        <v>25</v>
      </c>
      <c r="C22" s="31"/>
      <c r="D22" s="21" t="s">
        <v>36</v>
      </c>
      <c r="E22" s="21" t="s">
        <v>21</v>
      </c>
      <c r="F22" s="21" t="s">
        <v>22</v>
      </c>
      <c r="G22" s="63"/>
    </row>
    <row r="23" spans="2:7" x14ac:dyDescent="0.25">
      <c r="B23" s="30" t="s">
        <v>25</v>
      </c>
      <c r="C23" s="31"/>
      <c r="D23" s="21" t="s">
        <v>37</v>
      </c>
      <c r="E23" s="21" t="s">
        <v>21</v>
      </c>
      <c r="F23" s="21" t="s">
        <v>22</v>
      </c>
      <c r="G23" s="63"/>
    </row>
    <row r="24" spans="2:7" x14ac:dyDescent="0.25">
      <c r="B24" s="30" t="s">
        <v>25</v>
      </c>
      <c r="C24" s="31"/>
      <c r="D24" s="21" t="s">
        <v>5</v>
      </c>
      <c r="E24" s="21" t="s">
        <v>21</v>
      </c>
      <c r="F24" s="21" t="s">
        <v>22</v>
      </c>
      <c r="G24" s="63"/>
    </row>
    <row r="25" spans="2:7" x14ac:dyDescent="0.25">
      <c r="B25" s="30" t="s">
        <v>26</v>
      </c>
      <c r="C25" s="31"/>
      <c r="D25" s="21" t="s">
        <v>37</v>
      </c>
      <c r="E25" s="21" t="s">
        <v>21</v>
      </c>
      <c r="F25" s="21" t="s">
        <v>22</v>
      </c>
      <c r="G25" s="63"/>
    </row>
    <row r="26" spans="2:7" x14ac:dyDescent="0.25">
      <c r="B26" s="30" t="s">
        <v>27</v>
      </c>
      <c r="C26" s="31"/>
      <c r="D26" s="16">
        <v>3</v>
      </c>
      <c r="E26" s="16" t="s">
        <v>39</v>
      </c>
      <c r="F26" s="21" t="s">
        <v>22</v>
      </c>
      <c r="G26" s="63"/>
    </row>
    <row r="27" spans="2:7" x14ac:dyDescent="0.25">
      <c r="B27" s="30" t="s">
        <v>28</v>
      </c>
      <c r="C27" s="31"/>
      <c r="D27" s="16">
        <v>1</v>
      </c>
      <c r="E27" s="16" t="s">
        <v>39</v>
      </c>
      <c r="F27" s="22" t="s">
        <v>39</v>
      </c>
      <c r="G27" s="63"/>
    </row>
    <row r="28" spans="2:7" x14ac:dyDescent="0.25">
      <c r="B28" s="30" t="s">
        <v>29</v>
      </c>
      <c r="C28" s="31"/>
      <c r="D28" s="16">
        <v>7</v>
      </c>
      <c r="E28" s="16" t="s">
        <v>39</v>
      </c>
      <c r="F28" s="22" t="s">
        <v>39</v>
      </c>
      <c r="G28" s="63"/>
    </row>
    <row r="29" spans="2:7" x14ac:dyDescent="0.25">
      <c r="B29" s="30" t="s">
        <v>30</v>
      </c>
      <c r="C29" s="31"/>
      <c r="D29" s="23" t="s">
        <v>54</v>
      </c>
      <c r="E29" s="16" t="s">
        <v>39</v>
      </c>
      <c r="F29" s="22" t="s">
        <v>39</v>
      </c>
      <c r="G29" s="63"/>
    </row>
    <row r="30" spans="2:7" x14ac:dyDescent="0.25">
      <c r="B30" s="30" t="s">
        <v>31</v>
      </c>
      <c r="C30" s="31"/>
      <c r="D30" s="23" t="s">
        <v>54</v>
      </c>
      <c r="E30" s="16" t="s">
        <v>39</v>
      </c>
      <c r="F30" s="22" t="s">
        <v>39</v>
      </c>
      <c r="G30" s="63"/>
    </row>
    <row r="31" spans="2:7" x14ac:dyDescent="0.25">
      <c r="B31" s="30" t="s">
        <v>32</v>
      </c>
      <c r="C31" s="31"/>
      <c r="D31" s="23" t="s">
        <v>54</v>
      </c>
      <c r="E31" s="16" t="s">
        <v>39</v>
      </c>
      <c r="F31" s="22" t="s">
        <v>39</v>
      </c>
      <c r="G31" s="63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3"/>
    </row>
    <row r="33" spans="2:7" x14ac:dyDescent="0.25">
      <c r="B33" s="30" t="s">
        <v>33</v>
      </c>
      <c r="C33" s="31"/>
      <c r="D33" s="23" t="s">
        <v>38</v>
      </c>
      <c r="E33" s="16" t="s">
        <v>39</v>
      </c>
      <c r="F33" s="22" t="s">
        <v>39</v>
      </c>
      <c r="G33" s="63"/>
    </row>
    <row r="34" spans="2:7" x14ac:dyDescent="0.25">
      <c r="B34" s="30" t="s">
        <v>34</v>
      </c>
      <c r="C34" s="31"/>
      <c r="D34" s="16">
        <v>0</v>
      </c>
      <c r="E34" s="16" t="s">
        <v>39</v>
      </c>
      <c r="F34" s="22" t="s">
        <v>39</v>
      </c>
      <c r="G34" s="63"/>
    </row>
    <row r="35" spans="2:7" ht="15.75" thickBot="1" x14ac:dyDescent="0.3">
      <c r="B35" s="32" t="s">
        <v>35</v>
      </c>
      <c r="C35" s="33"/>
      <c r="D35" s="13">
        <v>1</v>
      </c>
      <c r="E35" s="13" t="s">
        <v>39</v>
      </c>
      <c r="F35" s="15" t="s">
        <v>39</v>
      </c>
      <c r="G35" s="64"/>
    </row>
    <row r="36" spans="2:7" x14ac:dyDescent="0.25">
      <c r="B36" s="56" t="s">
        <v>49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6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66"/>
    </row>
    <row r="39" spans="2:7" x14ac:dyDescent="0.25">
      <c r="B39" s="38"/>
      <c r="C39" s="39"/>
      <c r="D39" s="16" t="s">
        <v>39</v>
      </c>
      <c r="E39" s="16" t="s">
        <v>39</v>
      </c>
      <c r="F39" s="17" t="str">
        <f>IF(B39="MINI DC I/O 1","ON DISPLAY INTERFACE","N/A")</f>
        <v>N/A</v>
      </c>
      <c r="G39" s="66"/>
    </row>
    <row r="40" spans="2:7" x14ac:dyDescent="0.25">
      <c r="B40" s="38"/>
      <c r="C40" s="39"/>
      <c r="D40" s="16" t="s">
        <v>39</v>
      </c>
      <c r="E40" s="16" t="s">
        <v>39</v>
      </c>
      <c r="F40" s="17" t="str">
        <f>IF(B40="MINI DC I/O 2","ON DISPLAY INTERFACE","N/A")</f>
        <v>N/A</v>
      </c>
      <c r="G40" s="66"/>
    </row>
    <row r="41" spans="2:7" x14ac:dyDescent="0.25">
      <c r="B41" s="38"/>
      <c r="C41" s="39"/>
      <c r="D41" s="16" t="s">
        <v>39</v>
      </c>
      <c r="E41" s="16" t="s">
        <v>39</v>
      </c>
      <c r="F41" s="17" t="str">
        <f>IF(B41="MINI DC I/O 3","ON DISPLAY INTERFACE","N/A")</f>
        <v>N/A</v>
      </c>
      <c r="G41" s="66"/>
    </row>
    <row r="42" spans="2:7" x14ac:dyDescent="0.25">
      <c r="B42" s="38" t="s">
        <v>52</v>
      </c>
      <c r="C42" s="39"/>
      <c r="D42" s="16" t="s">
        <v>39</v>
      </c>
      <c r="E42" s="16" t="s">
        <v>39</v>
      </c>
      <c r="F42" s="17" t="str">
        <f>IF(B42="MINI DC I/O 4","ON DISPLAY INTERFACE","N/A")</f>
        <v>N/A</v>
      </c>
      <c r="G42" s="66"/>
    </row>
    <row r="43" spans="2:7" x14ac:dyDescent="0.25">
      <c r="B43" s="38" t="s">
        <v>52</v>
      </c>
      <c r="C43" s="39"/>
      <c r="D43" s="16" t="s">
        <v>39</v>
      </c>
      <c r="E43" s="16" t="s">
        <v>39</v>
      </c>
      <c r="F43" s="17" t="str">
        <f>IF(B43="MINI DC I/O 5","ON DISPLAY INTERFACE","N/A")</f>
        <v>N/A</v>
      </c>
      <c r="G43" s="66"/>
    </row>
    <row r="44" spans="2:7" ht="15.75" thickBot="1" x14ac:dyDescent="0.3">
      <c r="B44" s="68" t="s">
        <v>52</v>
      </c>
      <c r="C44" s="69"/>
      <c r="D44" s="13" t="s">
        <v>39</v>
      </c>
      <c r="E44" s="13" t="s">
        <v>39</v>
      </c>
      <c r="F44" s="20" t="str">
        <f>IF(B44="MINI DC I/O 6","ON DISPLAY INTERFACE","N/A")</f>
        <v>N/A</v>
      </c>
      <c r="G44" s="67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7" t="s">
        <v>46</v>
      </c>
      <c r="C46" s="48"/>
      <c r="D46" s="48"/>
      <c r="E46" s="48"/>
      <c r="F46" s="48"/>
      <c r="G46" s="70"/>
    </row>
    <row r="47" spans="2:7" x14ac:dyDescent="0.25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25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25">
      <c r="B49" s="42" t="s">
        <v>44</v>
      </c>
      <c r="C49" s="43"/>
      <c r="D49" s="43"/>
      <c r="E49" s="50" t="s">
        <v>47</v>
      </c>
      <c r="F49" s="50"/>
      <c r="G49" s="71"/>
    </row>
    <row r="50" spans="2:7" ht="15.75" thickBot="1" x14ac:dyDescent="0.3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82" t="s">
        <v>62</v>
      </c>
      <c r="C55" s="83"/>
      <c r="D55" s="83"/>
      <c r="E55" s="2" t="s">
        <v>63</v>
      </c>
      <c r="F55" s="2"/>
      <c r="G55" s="3"/>
    </row>
    <row r="56" spans="2:7" x14ac:dyDescent="0.25">
      <c r="B56" s="82" t="s">
        <v>64</v>
      </c>
      <c r="C56" s="83"/>
      <c r="D56" s="83"/>
      <c r="E56" s="2" t="s">
        <v>65</v>
      </c>
      <c r="F56" s="2"/>
      <c r="G56" s="3"/>
    </row>
    <row r="57" spans="2:7" x14ac:dyDescent="0.25">
      <c r="B57" s="82" t="s">
        <v>66</v>
      </c>
      <c r="C57" s="83"/>
      <c r="D57" s="83"/>
      <c r="E57" s="2" t="s">
        <v>67</v>
      </c>
      <c r="F57" s="2"/>
      <c r="G57" s="3"/>
    </row>
    <row r="58" spans="2:7" x14ac:dyDescent="0.25">
      <c r="B58" s="82" t="s">
        <v>71</v>
      </c>
      <c r="C58" s="83"/>
      <c r="D58" s="83"/>
      <c r="E58" s="28" t="s">
        <v>68</v>
      </c>
      <c r="F58" s="2"/>
      <c r="G58" s="3"/>
    </row>
    <row r="59" spans="2:7" x14ac:dyDescent="0.25">
      <c r="B59" s="82" t="s">
        <v>72</v>
      </c>
      <c r="C59" s="83"/>
      <c r="D59" s="83"/>
      <c r="E59" s="28" t="s">
        <v>69</v>
      </c>
      <c r="F59" s="2"/>
      <c r="G59" s="3"/>
    </row>
    <row r="60" spans="2:7" x14ac:dyDescent="0.25">
      <c r="B60" s="82" t="s">
        <v>73</v>
      </c>
      <c r="C60" s="83"/>
      <c r="D60" s="83"/>
      <c r="E60" s="28" t="s">
        <v>70</v>
      </c>
      <c r="F60" s="2"/>
      <c r="G60" s="3"/>
    </row>
    <row r="61" spans="2:7" x14ac:dyDescent="0.25">
      <c r="B61" s="82"/>
      <c r="C61" s="83"/>
      <c r="D61" s="83"/>
      <c r="E61" s="2"/>
      <c r="F61" s="2"/>
      <c r="G61" s="3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41</v>
      </c>
    </row>
  </sheetData>
  <mergeCells count="71">
    <mergeCell ref="B60:D60"/>
    <mergeCell ref="B61:D61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VF-2420-48X304-20-RGB, GEN IV</Model_x0020_Number>
    <OrderProject_x0020_ID xmlns="60f23eb2-5cd4-4b04-9c2e-17a4528dea34">C26918</OrderProject_x0020_ID>
    <Rev xmlns="63c2c479-d606-4150-9495-4e4a0a1fffcf">00</Rev>
    <PartNum xmlns="63c2c479-d606-4150-9495-4e4a0a1fffcf" xsi:nil="true"/>
    <DocNumber xmlns="63c2c479-d606-4150-9495-4e4a0a1fffcf">DD4014665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334B4C-4974-4513-BA74-A16054A39F5C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3c2c479-d606-4150-9495-4e4a0a1fffcf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D04F40-D0A4-44EC-913E-E17C4AA4F0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DD4A46-74EF-4F64-B0A4-316775312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C26918 City Of Surrey, Site Config, VF-2420-48X304-20-RGB, GEN IV</dc:title>
  <dc:creator>Dan Muzzey</dc:creator>
  <cp:lastModifiedBy>Haley Wilson</cp:lastModifiedBy>
  <cp:lastPrinted>2018-11-01T18:23:03Z</cp:lastPrinted>
  <dcterms:created xsi:type="dcterms:W3CDTF">2017-03-27T20:46:42Z</dcterms:created>
  <dcterms:modified xsi:type="dcterms:W3CDTF">2018-11-01T18:27:59Z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