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A4B348D9-D5BC-4A47-B11C-A65A06355CEB}" xr6:coauthVersionLast="47" xr6:coauthVersionMax="47" xr10:uidLastSave="{00000000-0000-0000-0000-000000000000}"/>
  <bookViews>
    <workbookView xWindow="2340" yWindow="0" windowWidth="23040" windowHeight="967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<sst xmlns="http://schemas.openxmlformats.org/spreadsheetml/2006/main" count="130" uniqueCount="69">
  <si>
    <t>DD4004700</t>
  </si>
  <si>
    <t>C26967 Texas DOT, Site Config, VF-2020-27X125-66-A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</si>
  <si>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</si>
  <si>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</si>
  <si>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</si>
  <si>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</si>
  <si>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</si>
  <si>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</si>
  <si>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</si>
  <si>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</si>
  <si>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</si>
  <si>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</si>
  <si>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</si>
  <si>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</si>
  <si>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</si>
  <si>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</si>
  <si>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</si>
  <si>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</si>
  <si>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</si>
  <si>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</si>
  <si>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</si>
  <si>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</si>
  <si>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</si>
  <si>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</si>
  <si>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</si>
  <si>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</si>
  <si>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</si>
  <si>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</si>
  <si>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</si>
  <si>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</si>
  <si>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</si>
  <si>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</si>
  <si>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</si>
  <si>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</si>
  <si>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</si>
  <si>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</si>
  <si>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</si>
  <si>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</si>
  <si>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</si>
  <si>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</si>
  <si>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</si>
  <si>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</si>
  <si>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</si>
  <si>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</si>
  <si>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</si>
  <si>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</si>
  <si>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</si>
  <si>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</si>
  <si>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</si>
  <si>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</si>
  <si>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</si>
  <si>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</si>
  <si>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</si>
  <si>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</si>
  <si>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N/A</t>
  </si>
  <si>
    <t>MINI DC I/O 1</t>
  </si>
  <si>
    <t>MINI DC I/O 2</t>
  </si>
  <si>
    <t>MINI DC I/O 3</t>
  </si>
  <si>
    <t>MINI DC I/O 4</t>
  </si>
  <si>
    <t>MINI DC I/O 5</t>
  </si>
  <si>
    <t/>
  </si>
  <si>
    <t>CUSTOM OPTIONS</t>
  </si>
  <si>
    <t>TRANSLATION TABLE</t>
  </si>
  <si>
    <t>ER-3523959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</si>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</sst>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D7" sqref="D7:F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.7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66</v>
      </c>
      <c r="E9" s="33"/>
      <c r="F9" s="33"/>
      <c r="G9" s="40"/>
    </row>
    <row r="10" spans="2:7">
      <c r="B10" s="31" t="s">
        <v>19</v>
      </c>
      <c r="C10" s="32"/>
      <c r="D10" s="33">
        <v>27</v>
      </c>
      <c r="E10" s="33"/>
      <c r="F10" s="33"/>
      <c r="G10" s="40"/>
    </row>
    <row r="11" spans="2:7">
      <c r="B11" s="31" t="s">
        <v>20</v>
      </c>
      <c r="C11" s="32"/>
      <c r="D11" s="33">
        <v>125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.7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.7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3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9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>
        <v>9</v>
      </c>
      <c r="E29" s="16" t="s">
        <v>40</v>
      </c>
      <c r="F29" s="17" t="s">
        <v>40</v>
      </c>
      <c r="G29" s="48"/>
    </row>
    <row r="30" spans="2:7">
      <c r="B30" s="45" t="s">
        <v>44</v>
      </c>
      <c r="C30" s="46"/>
      <c r="D30" s="21" t="s">
        <v>45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47</v>
      </c>
      <c r="E31" s="16" t="s">
        <v>40</v>
      </c>
      <c r="F31" s="17" t="s">
        <v>40</v>
      </c>
      <c r="G31" s="48"/>
    </row>
    <row r="32" spans="2:7">
      <c r="B32" s="22" t="s">
        <v>48</v>
      </c>
      <c r="C32" s="23"/>
      <c r="D32" s="21" t="s">
        <v>45</v>
      </c>
      <c r="E32" s="16" t="s">
        <v>40</v>
      </c>
      <c r="F32" s="17" t="s">
        <v>40</v>
      </c>
      <c r="G32" s="48"/>
    </row>
    <row r="33" spans="2:7">
      <c r="B33" s="45" t="s">
        <v>49</v>
      </c>
      <c r="C33" s="46"/>
      <c r="D33" s="21" t="s">
        <v>47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1</v>
      </c>
      <c r="E34" s="16" t="s">
        <v>40</v>
      </c>
      <c r="F34" s="17" t="s">
        <v>40</v>
      </c>
      <c r="G34" s="48"/>
    </row>
    <row r="35" spans="2:7" ht="15.7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 t="s">
        <v>53</v>
      </c>
      <c r="C37" s="66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0"/>
    </row>
    <row r="38" spans="2:7">
      <c r="B38" s="19"/>
      <c r="C38" s="18"/>
      <c r="D38" s="16" t="s">
        <v>54</v>
      </c>
      <c r="E38" s="16" t="s">
        <v>40</v>
      </c>
      <c r="F38" s="17" t="str">
        <f>IF(B38="UPS","AUXILARY","N/A")</f>
        <v>N/A</v>
      </c>
      <c r="G38" s="40"/>
    </row>
    <row r="39" spans="2:7">
      <c r="B39" s="50" t="s">
        <v>55</v>
      </c>
      <c r="C39" s="51"/>
      <c r="D39" s="16" t="s">
        <v>40</v>
      </c>
      <c r="E39" s="16" t="s">
        <v>40</v>
      </c>
      <c r="F39" s="17" t="str">
        <f>IF(B39="MINI DC I/O 1","ON DISPLAY INTERFACE","N/A")</f>
        <v>ON DISPLAY INTERFACE</v>
      </c>
      <c r="G39" s="40"/>
    </row>
    <row r="40" spans="2:7">
      <c r="B40" s="50" t="s">
        <v>56</v>
      </c>
      <c r="C40" s="51"/>
      <c r="D40" s="16" t="s">
        <v>40</v>
      </c>
      <c r="E40" s="16" t="s">
        <v>40</v>
      </c>
      <c r="F40" s="17" t="str">
        <f>IF(B40="MINI DC I/O 2","ON DISPLAY INTERFACE","N/A")</f>
        <v>ON DISPLAY INTERFACE</v>
      </c>
      <c r="G40" s="40"/>
    </row>
    <row r="41" spans="2:7">
      <c r="B41" s="50" t="s">
        <v>57</v>
      </c>
      <c r="C41" s="51"/>
      <c r="D41" s="16" t="s">
        <v>40</v>
      </c>
      <c r="E41" s="16" t="s">
        <v>40</v>
      </c>
      <c r="F41" s="17" t="str">
        <f>IF(B41="MINI DC I/O 3","ON DISPLAY INTERFACE","N/A")</f>
        <v>ON DISPLAY INTERFACE</v>
      </c>
      <c r="G41" s="40"/>
    </row>
    <row r="42" spans="2:7">
      <c r="B42" s="50" t="s">
        <v>58</v>
      </c>
      <c r="C42" s="51"/>
      <c r="D42" s="16" t="s">
        <v>40</v>
      </c>
      <c r="E42" s="16" t="s">
        <v>40</v>
      </c>
      <c r="F42" s="17" t="str">
        <f>IF(B42="MINI DC I/O 4","ON DISPLAY INTERFACE","N/A")</f>
        <v>ON DISPLAY INTERFACE</v>
      </c>
      <c r="G42" s="40"/>
    </row>
    <row r="43" spans="2:7">
      <c r="B43" s="50" t="s">
        <v>59</v>
      </c>
      <c r="C43" s="51"/>
      <c r="D43" s="16" t="s">
        <v>40</v>
      </c>
      <c r="E43" s="16" t="s">
        <v>40</v>
      </c>
      <c r="F43" s="17" t="str">
        <f>IF(B43="MINI DC I/O 5","ON DISPLAY INTERFACE","N/A")</f>
        <v>ON DISPLAY INTERFACE</v>
      </c>
      <c r="G43" s="40"/>
    </row>
    <row r="44" spans="2:7" ht="15.75" thickBot="1">
      <c r="B44" s="52" t="s">
        <v>60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.75" thickBot="1">
      <c r="C45" s="12"/>
      <c r="D45" s="12"/>
      <c r="E45" s="11"/>
      <c r="F45" s="4"/>
      <c r="G45" s="8"/>
    </row>
    <row r="46" spans="2:7">
      <c r="B46" s="29" t="s">
        <v>61</v>
      </c>
      <c r="C46" s="30"/>
      <c r="D46" s="30"/>
      <c r="E46" s="30"/>
      <c r="F46" s="30"/>
      <c r="G46" s="24"/>
    </row>
    <row r="47" spans="2:7">
      <c r="B47" s="62" t="s">
        <v>62</v>
      </c>
      <c r="C47" s="63"/>
      <c r="D47" s="64"/>
      <c r="E47" s="59" t="s">
        <v>63</v>
      </c>
      <c r="F47" s="51"/>
      <c r="G47" s="25"/>
    </row>
    <row r="48" spans="2:7">
      <c r="B48" s="31" t="s">
        <v>64</v>
      </c>
      <c r="C48" s="32"/>
      <c r="D48" s="32"/>
      <c r="E48" s="33" t="s">
        <v>54</v>
      </c>
      <c r="F48" s="33"/>
      <c r="G48" s="25"/>
    </row>
    <row r="49" spans="2:7">
      <c r="B49" s="31" t="s">
        <v>65</v>
      </c>
      <c r="C49" s="32"/>
      <c r="D49" s="32"/>
      <c r="E49" s="33" t="s">
        <v>54</v>
      </c>
      <c r="F49" s="33"/>
      <c r="G49" s="25"/>
    </row>
    <row r="50" spans="2:7" ht="15.75" thickBot="1">
      <c r="B50" s="56" t="s">
        <v>66</v>
      </c>
      <c r="C50" s="57"/>
      <c r="D50" s="58"/>
      <c r="E50" s="60" t="s">
        <v>54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68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C26967</OrderProject_x0020_ID>
    <Rev xmlns="2cc016c5-161d-4d6b-a532-6cf687f4a3ab">00</Rev>
    <DocNumber xmlns="2cc016c5-161d-4d6b-a532-6cf687f4a3ab">DD4004700</DocNumber>
    <_dlc_DocId xmlns="b479dd50-8d7e-4b78-9fb1-00cf65781f6b">75D2Y5VYC55K-1220653723-33428</_dlc_DocId>
    <_dlc_DocIdUrl xmlns="b479dd50-8d7e-4b78-9fb1-00cf65781f6b">
      <Url>https://daktronics.sharepoint.com/sites/docs-engineering/_layouts/15/DocIdRedir.aspx?ID=75D2Y5VYC55K-1220653723-33428</Url>
      <Description>75D2Y5VYC55K-1220653723-33428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1520FA-5E5C-4902-A2B9-06C9BCFF70F3}"/>
</file>

<file path=customXml/itemProps2.xml><?xml version="1.0" encoding="utf-8"?>
<ds:datastoreItem xmlns:ds="http://schemas.openxmlformats.org/officeDocument/2006/customXml" ds:itemID="{2DB06B66-EEBC-4627-8999-F4CD0BC5B1D6}"/>
</file>

<file path=customXml/itemProps3.xml><?xml version="1.0" encoding="utf-8"?>
<ds:datastoreItem xmlns:ds="http://schemas.openxmlformats.org/officeDocument/2006/customXml" ds:itemID="{49BEA261-F10C-4CE0-BC6B-5FD187FDFA76}"/>
</file>

<file path=customXml/itemProps4.xml><?xml version="1.0" encoding="utf-8"?>
<ds:datastoreItem xmlns:ds="http://schemas.openxmlformats.org/officeDocument/2006/customXml" ds:itemID="{161682C4-6DCD-4EE6-89A6-50B926257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C26967 Texas DOT, Site Config, VF-2020-27X125-66-A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2024-07-17T19:20:24Z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7336e081-036f-4c36-b507-e0f071e632a3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