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17 TX\"/>
    </mc:Choice>
  </mc:AlternateContent>
  <xr:revisionPtr revIDLastSave="0" documentId="14_{E353E4BB-D42A-45ED-B644-CD2311D0C2CD}" xr6:coauthVersionLast="36" xr6:coauthVersionMax="36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<sst xmlns="http://schemas.openxmlformats.org/spreadsheetml/2006/main" count="152" uniqueCount="91">
  <si>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</si>
  <si>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</si>
  <si>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</si>
  <si>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</si>
  <si>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</si>
  <si>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</si>
  <si>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</si>
  <si>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</si>
  <si>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</si>
  <si>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</si>
  <si>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</si>
  <si>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</si>
  <si>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</si>
  <si>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</si>
  <si>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</si>
  <si>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</si>
  <si>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</si>
  <si>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</si>
  <si>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</si>
  <si>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</si>
  <si>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</si>
  <si>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</si>
  <si>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</si>
  <si>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</si>
  <si>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</si>
  <si>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</si>
  <si>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</si>
  <si>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</si>
  <si>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</si>
  <si>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</si>
  <si>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</si>
  <si>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</si>
  <si>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</si>
  <si>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</si>
  <si>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</si>
  <si>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</si>
  <si>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</si>
  <si>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</si>
  <si>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</si>
  <si>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</si>
  <si>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</si>
  <si>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</si>
  <si>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</si>
  <si>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</si>
  <si>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</si>
  <si>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</si>
  <si>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</si>
  <si>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</si>
  <si>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</si>
  <si>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</si>
  <si>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</si>
  <si>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</si>
  <si>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</si>
  <si>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</si>
  <si>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</si>
  <si>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</si>
  <si>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</si>
  <si>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DD4036098</t>
  </si>
  <si>
    <t>C27117 Texas DOT, Site Config, VF-2420-27X125-66-A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</si>
  <si>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</si>
  <si>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</si>
  <si>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</si>
  <si>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</si>
  <si>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</si>
  <si>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</si>
  <si>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</si>
  <si>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</si>
  <si>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</si>
  <si>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</si>
  <si>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</si>
  <si>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</si>
  <si>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</si>
  <si>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</si>
  <si>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</si>
  <si>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</si>
  <si>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</si>
  <si>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</si>
  <si>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Site Riser, One VF-2X20, VFC in Traffic Cabinet</t>
  </si>
  <si>
    <t>DWG-3686201</t>
  </si>
  <si>
    <t>Schematic, Signal, VF-2420-27x125-66-A</t>
  </si>
  <si>
    <t>DWG-4004690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</si>
  <si>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</si>
  <si>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</si>
  <si>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</si>
  <si>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</si>
  <si>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336S, Aluminum, Pole Mount, VFC</t>
  </si>
  <si>
    <t>DWG-3433900</t>
  </si>
  <si>
    <t>Schematic, Traffic Cabinet, 120 VAC, Two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</si>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</sst>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quotePrefix="1" applyBorder="1"/>
    <xf numFmtId="0" fontId="0" fillId="0" borderId="23" xfId="0" quotePrefix="1" applyBorder="1" applyAlignment="1">
      <alignment horizontal="left"/>
    </xf>
    <xf numFmtId="0" fontId="0" fillId="0" borderId="23" xfId="0" quotePrefix="1" applyFill="1" applyBorder="1"/>
    <xf numFmtId="0" fontId="0" fillId="0" borderId="27" xfId="0" quotePrefix="1" applyBorder="1" applyAlignment="1"/>
    <xf numFmtId="0" fontId="0" fillId="0" borderId="28" xfId="0" quotePrefix="1" applyBorder="1" applyAlignment="1"/>
    <xf numFmtId="0" fontId="0" fillId="0" borderId="15" xfId="0" quotePrefix="1" applyFill="1" applyBorder="1"/>
    <xf numFmtId="0" fontId="0" fillId="0" borderId="23" xfId="0" applyBorder="1"/>
    <xf numFmtId="0" fontId="0" fillId="0" borderId="23" xfId="0" quotePrefix="1" applyBorder="1"/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E55" sqref="E55:E65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57</v>
      </c>
      <c r="D1" s="33" t="s">
        <v>58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.6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2" t="s">
        <v>51</v>
      </c>
      <c r="E4" s="82"/>
      <c r="F4" s="82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60</v>
      </c>
      <c r="E8" s="37"/>
      <c r="F8" s="37"/>
      <c r="G8" s="45"/>
    </row>
    <row r="9" spans="2:7" x14ac:dyDescent="0.3">
      <c r="B9" s="47"/>
      <c r="C9" s="22" t="s">
        <v>9</v>
      </c>
      <c r="D9" s="38">
        <v>66</v>
      </c>
      <c r="E9" s="38"/>
      <c r="F9" s="38"/>
      <c r="G9" s="45"/>
    </row>
    <row r="10" spans="2:7" x14ac:dyDescent="0.3">
      <c r="B10" s="36" t="s">
        <v>10</v>
      </c>
      <c r="C10" s="37"/>
      <c r="D10" s="38">
        <v>27</v>
      </c>
      <c r="E10" s="38"/>
      <c r="F10" s="38"/>
      <c r="G10" s="45"/>
    </row>
    <row r="11" spans="2:7" x14ac:dyDescent="0.3">
      <c r="B11" s="36" t="s">
        <v>11</v>
      </c>
      <c r="C11" s="37"/>
      <c r="D11" s="38">
        <v>125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.65" thickBot="1" x14ac:dyDescent="0.35">
      <c r="B14" s="59" t="s">
        <v>53</v>
      </c>
      <c r="C14" s="60"/>
      <c r="D14" s="77" t="s">
        <v>61</v>
      </c>
      <c r="E14" s="77"/>
      <c r="F14" s="77"/>
      <c r="G14" s="46"/>
    </row>
    <row r="15" spans="2:7" ht="15.6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80" t="s">
        <v>1</v>
      </c>
      <c r="C17" s="81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3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9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>
        <v>9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1</v>
      </c>
      <c r="E34" s="17" t="s">
        <v>39</v>
      </c>
      <c r="F34" s="23" t="s">
        <v>39</v>
      </c>
      <c r="G34" s="53"/>
    </row>
    <row r="35" spans="2:7" ht="15.65" thickBot="1" x14ac:dyDescent="0.35">
      <c r="B35" s="78" t="s">
        <v>35</v>
      </c>
      <c r="C35" s="79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5" t="s">
        <v>62</v>
      </c>
      <c r="C37" s="76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 t="s">
        <v>63</v>
      </c>
      <c r="C39" s="56"/>
      <c r="D39" s="17" t="s">
        <v>39</v>
      </c>
      <c r="E39" s="17" t="s">
        <v>39</v>
      </c>
      <c r="F39" s="18" t="str">
        <f>IF(B39="MINI DC I/O 1","ON DISPLAY INTERFACE","N/A")</f>
        <v>ON DISPLAY INTERFACE</v>
      </c>
      <c r="G39" s="45"/>
    </row>
    <row r="40" spans="2:7" x14ac:dyDescent="0.3">
      <c r="B40" s="55" t="s">
        <v>64</v>
      </c>
      <c r="C40" s="56"/>
      <c r="D40" s="17" t="s">
        <v>39</v>
      </c>
      <c r="E40" s="17" t="s">
        <v>39</v>
      </c>
      <c r="F40" s="18" t="str">
        <f>IF(B40="MINI DC I/O 2","ON DISPLAY INTERFACE","N/A")</f>
        <v>ON DISPLAY INTERFACE</v>
      </c>
      <c r="G40" s="45"/>
    </row>
    <row r="41" spans="2:7" x14ac:dyDescent="0.3">
      <c r="B41" s="55" t="s">
        <v>65</v>
      </c>
      <c r="C41" s="56"/>
      <c r="D41" s="17" t="s">
        <v>39</v>
      </c>
      <c r="E41" s="17" t="s">
        <v>39</v>
      </c>
      <c r="F41" s="18" t="str">
        <f>IF(B41="MINI DC I/O 3","ON DISPLAY INTERFACE","N/A")</f>
        <v>ON DISPLAY INTERFACE</v>
      </c>
      <c r="G41" s="45"/>
    </row>
    <row r="42" spans="2:7" x14ac:dyDescent="0.3">
      <c r="B42" s="55" t="s">
        <v>66</v>
      </c>
      <c r="C42" s="56"/>
      <c r="D42" s="17" t="s">
        <v>39</v>
      </c>
      <c r="E42" s="17" t="s">
        <v>39</v>
      </c>
      <c r="F42" s="18" t="str">
        <f>IF(B42="MINI DC I/O 4","ON DISPLAY INTERFACE","N/A")</f>
        <v>ON DISPLAY INTERFACE</v>
      </c>
      <c r="G42" s="45"/>
    </row>
    <row r="43" spans="2:7" x14ac:dyDescent="0.3">
      <c r="B43" s="55" t="s">
        <v>67</v>
      </c>
      <c r="C43" s="56"/>
      <c r="D43" s="17" t="s">
        <v>39</v>
      </c>
      <c r="E43" s="17" t="s">
        <v>39</v>
      </c>
      <c r="F43" s="18" t="str">
        <f>IF(B43="MINI DC I/O 5","ON DISPLAY INTERFACE","N/A")</f>
        <v>ON DISPLAY INTERFACE</v>
      </c>
      <c r="G43" s="45"/>
    </row>
    <row r="44" spans="2:7" ht="15.6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2" t="s">
        <v>42</v>
      </c>
      <c r="C47" s="73"/>
      <c r="D47" s="74"/>
      <c r="E47" s="68" t="s">
        <v>68</v>
      </c>
      <c r="F47" s="69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.65" thickBot="1" x14ac:dyDescent="0.35">
      <c r="B50" s="63" t="s">
        <v>45</v>
      </c>
      <c r="C50" s="64"/>
      <c r="D50" s="65"/>
      <c r="E50" s="70" t="s">
        <v>47</v>
      </c>
      <c r="F50" s="71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69</v>
      </c>
      <c r="D55" s="2"/>
      <c r="E55" s="2" t="s">
        <v>70</v>
      </c>
      <c r="F55" s="2"/>
      <c r="G55" s="3"/>
    </row>
    <row r="56" spans="2:7" x14ac:dyDescent="0.3">
      <c r="B56" s="4" t="s">
        <v>71</v>
      </c>
      <c r="D56" s="2"/>
      <c r="E56" s="2" t="s">
        <v>72</v>
      </c>
      <c r="F56" s="2"/>
      <c r="G56" s="3"/>
    </row>
    <row r="57" spans="2:7" x14ac:dyDescent="0.3">
      <c r="B57" s="4" t="s">
        <v>73</v>
      </c>
      <c r="D57" s="2"/>
      <c r="E57" s="2" t="s">
        <v>74</v>
      </c>
      <c r="F57" s="2"/>
      <c r="G57" s="3"/>
    </row>
    <row r="58" spans="2:7" x14ac:dyDescent="0.3">
      <c r="B58" s="4" t="s">
        <v>75</v>
      </c>
      <c r="D58" s="2"/>
      <c r="E58" s="2" t="s">
        <v>76</v>
      </c>
      <c r="F58" s="2"/>
      <c r="G58" s="3"/>
    </row>
    <row r="59" spans="2:7" x14ac:dyDescent="0.3">
      <c r="B59" s="4" t="s">
        <v>77</v>
      </c>
      <c r="D59" s="2"/>
      <c r="E59" s="2" t="s">
        <v>78</v>
      </c>
      <c r="F59" s="2"/>
      <c r="G59" s="3"/>
    </row>
    <row r="60" spans="2:7" x14ac:dyDescent="0.3">
      <c r="B60" s="4" t="s">
        <v>79</v>
      </c>
      <c r="D60" s="2"/>
      <c r="E60" s="2" t="s">
        <v>80</v>
      </c>
      <c r="F60" s="2"/>
      <c r="G60" s="3"/>
    </row>
    <row r="61" spans="2:7" x14ac:dyDescent="0.3">
      <c r="B61" s="4" t="s">
        <v>81</v>
      </c>
      <c r="D61" s="2"/>
      <c r="E61" s="2" t="s">
        <v>82</v>
      </c>
      <c r="F61" s="2"/>
      <c r="G61" s="3"/>
    </row>
    <row r="62" spans="2:7" x14ac:dyDescent="0.3">
      <c r="B62" s="4" t="s">
        <v>83</v>
      </c>
      <c r="D62" s="2"/>
      <c r="E62" s="2" t="s">
        <v>84</v>
      </c>
      <c r="F62" s="2"/>
      <c r="G62" s="3"/>
    </row>
    <row r="63" spans="2:7" x14ac:dyDescent="0.3">
      <c r="B63" s="4" t="s">
        <v>85</v>
      </c>
      <c r="D63" s="2"/>
      <c r="E63" s="2" t="s">
        <v>86</v>
      </c>
      <c r="F63" s="2"/>
      <c r="G63" s="3"/>
    </row>
    <row r="64" spans="2:7" x14ac:dyDescent="0.3">
      <c r="B64" s="4" t="s">
        <v>87</v>
      </c>
      <c r="D64" s="2"/>
      <c r="E64" s="2" t="s">
        <v>88</v>
      </c>
      <c r="F64" s="2"/>
      <c r="G64" s="3"/>
    </row>
    <row r="65" spans="2:7" x14ac:dyDescent="0.3">
      <c r="B65" s="4" t="s">
        <v>89</v>
      </c>
      <c r="D65" s="2"/>
      <c r="E65" s="2" t="s">
        <v>90</v>
      </c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.6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C27117</OrderProject_x0020_ID>
    <Rev xmlns="63c2c479-d606-4150-9495-4e4a0a1fffcf">00</Rev>
    <PartNum xmlns="63c2c479-d606-4150-9495-4e4a0a1fffcf" xsi:nil="true"/>
    <DocNumber xmlns="63c2c479-d606-4150-9495-4e4a0a1fffcf">DD4036098</DocNumber>
  </documentManagement>
</p:properties>
</file>

<file path=customXml/itemProps1.xml><?xml version="1.0" encoding="utf-8"?>
<ds:datastoreItem xmlns:ds="http://schemas.openxmlformats.org/officeDocument/2006/customXml" ds:itemID="{AB567852-0FDA-4427-9FE0-CADAA7907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F86FD-FBF1-4AF2-AC0C-46228F868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645F7-5459-476C-841B-917A570DCFD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C27117 Texas DOT, Site Config, VF-2420-27X125-66-A</dc:title>
  <dc:creator>Dan Muzzey</dc:creator>
  <cp:lastModifiedBy>Sarah Sutton</cp:lastModifiedBy>
  <cp:lastPrinted>2018-11-08T22:14:44Z</cp:lastPrinted>
  <dcterms:created xsi:type="dcterms:W3CDTF">2017-03-27T20:46:42Z</dcterms:created>
  <dcterms:modified xsi:type="dcterms:W3CDTF">2018-11-08T22:16:23Z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