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384 WY\VF-2420 DWGs\"/>
    </mc:Choice>
  </mc:AlternateContent>
  <xr:revisionPtr revIDLastSave="0" documentId="14_{53A4998B-7A2D-4045-A532-AD8E1E2FE8BA}" xr6:coauthVersionLast="36" xr6:coauthVersionMax="36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<sst xmlns="http://schemas.openxmlformats.org/spreadsheetml/2006/main" count="158" uniqueCount="94">
  <si>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</si>
  <si>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</si>
  <si>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</si>
  <si>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</si>
  <si>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</si>
  <si>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</si>
  <si>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</si>
  <si>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</si>
  <si>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</si>
  <si>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</si>
  <si>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</si>
  <si>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</si>
  <si>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</si>
  <si>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</si>
  <si>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</si>
  <si>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</si>
  <si>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</si>
  <si>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</si>
  <si>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</si>
  <si>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</si>
  <si>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</si>
  <si>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</si>
  <si>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</si>
  <si>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</si>
  <si>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</si>
  <si>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</si>
  <si>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</si>
  <si>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</si>
  <si>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</si>
  <si>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</si>
  <si>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</si>
  <si>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</si>
  <si>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</si>
  <si>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</si>
  <si>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</si>
  <si>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</si>
  <si>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</si>
  <si>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</si>
  <si>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</si>
  <si>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</si>
  <si>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</si>
  <si>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</si>
  <si>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</si>
  <si>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</si>
  <si>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</si>
  <si>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</si>
  <si>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</si>
  <si>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</si>
  <si>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</si>
  <si>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</si>
  <si>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</si>
  <si>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</si>
  <si>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</si>
  <si>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</si>
  <si>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</si>
  <si>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</si>
  <si>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</si>
  <si>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</si>
  <si>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</si>
  <si>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ROWS</t>
  </si>
  <si>
    <t>C27384 Wyoming DOT, Site Config, VF-2420-27X105-46-A</t>
  </si>
  <si>
    <t>DOOR SWITCH 2 (TC)</t>
  </si>
  <si>
    <t>UPS</t>
  </si>
  <si>
    <t>ALPHA FXM SERIES</t>
  </si>
  <si>
    <t>ENTIRE DISPLAY</t>
  </si>
  <si>
    <t>DD4190784</t>
  </si>
  <si>
    <t>Schematic, VF-24X0, UPS, 120 VAC</t>
  </si>
  <si>
    <t>DWG-1051619</t>
  </si>
  <si>
    <t>Schematic, DC Power System, 2–4 Power Supplies, 27 High, 46 mm Signs</t>
  </si>
  <si>
    <t>DWG-1054621</t>
  </si>
  <si>
    <t>Site Interconnect, 1 AC Display with 1 Controller</t>
  </si>
  <si>
    <t>DWG-3166540</t>
  </si>
  <si>
    <t>Schematic, 2 Beacons Simultaneous Flash, DC</t>
  </si>
  <si>
    <t>DWG-3578329</t>
  </si>
  <si>
    <t>Site Riser, 1 VF-2420-27x105-46-A, 1 Traffic Cabinet, VFC inTC</t>
  </si>
  <si>
    <t>DWG-4190716</t>
  </si>
  <si>
    <t>Rear Electrical, VF-2420-27x105-46-A, 2 Beacons, ACP, Defog, Display UPS</t>
  </si>
  <si>
    <t>DWG-4191138</t>
  </si>
  <si>
    <t>Schematic, Signal, VF-2420-27x105-46-A</t>
  </si>
  <si>
    <t>DWG-4192655</t>
  </si>
  <si>
    <t>Shop Drawing, VF-24X0-27X105-46, 2 Beacons</t>
  </si>
  <si>
    <t>DWG-4209709</t>
  </si>
  <si>
    <t>Signal Schematic, Traffic Cabinet, VFC, Door Open Detection, 2 Doors</t>
  </si>
  <si>
    <t>DWG-3099653</t>
  </si>
  <si>
    <t>Schematic, 334 Traffic Cabinet, Door Switch and Light, 2 Doors</t>
  </si>
  <si>
    <t>DWG-3160822</t>
  </si>
  <si>
    <t>Shop Drawing, TC, 334, Ground Mount, ALU, DOD, Heater, Display UPS</t>
  </si>
  <si>
    <t>DWG-3522346</t>
  </si>
  <si>
    <t>Schematic, Traffic Cabinet, 120 VAC, 2 Fans, Heater, 1 Display UPS</t>
  </si>
  <si>
    <t>DWG-3578757</t>
  </si>
  <si>
    <t>Schematic, UPS Battery Interconnect, 2 Strings, 1 Head Unit</t>
  </si>
  <si>
    <t>DWG-3579428</t>
  </si>
  <si>
    <t>Final Assembly, Traffic Cabinet, 334, Ground Mount, ALU, HTR, DUPS, VFC</t>
  </si>
  <si>
    <t>DWG-4190213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</si>
</sst>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72" sqref="F7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3" t="s">
        <v>60</v>
      </c>
      <c r="E1" s="33"/>
      <c r="F1" s="33"/>
      <c r="G1" t="s">
        <v>56</v>
      </c>
    </row>
    <row r="2" spans="2:7" x14ac:dyDescent="0.25">
      <c r="B2" s="34" t="s">
        <v>0</v>
      </c>
      <c r="C2" s="35"/>
      <c r="D2" s="35"/>
      <c r="E2" s="35"/>
      <c r="F2" s="35"/>
      <c r="G2" s="41" t="s">
        <v>48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57</v>
      </c>
      <c r="E6" s="37"/>
      <c r="F6" s="37"/>
      <c r="G6" s="45"/>
    </row>
    <row r="7" spans="2:7" x14ac:dyDescent="0.25">
      <c r="B7" s="47"/>
      <c r="C7" s="22" t="s">
        <v>7</v>
      </c>
      <c r="D7" s="37" t="s">
        <v>50</v>
      </c>
      <c r="E7" s="37"/>
      <c r="F7" s="37"/>
      <c r="G7" s="45"/>
    </row>
    <row r="8" spans="2:7" x14ac:dyDescent="0.25">
      <c r="B8" s="47"/>
      <c r="C8" s="22" t="s">
        <v>8</v>
      </c>
      <c r="D8" s="37" t="s">
        <v>58</v>
      </c>
      <c r="E8" s="37"/>
      <c r="F8" s="37"/>
      <c r="G8" s="45"/>
    </row>
    <row r="9" spans="2:7" x14ac:dyDescent="0.25">
      <c r="B9" s="47"/>
      <c r="C9" s="22" t="s">
        <v>9</v>
      </c>
      <c r="D9" s="38">
        <v>46</v>
      </c>
      <c r="E9" s="38"/>
      <c r="F9" s="38"/>
      <c r="G9" s="45"/>
    </row>
    <row r="10" spans="2:7" x14ac:dyDescent="0.25">
      <c r="B10" s="36" t="s">
        <v>10</v>
      </c>
      <c r="C10" s="37"/>
      <c r="D10" s="38">
        <v>27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105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53</v>
      </c>
      <c r="C14" s="60"/>
      <c r="D14" s="76" t="s">
        <v>59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2</v>
      </c>
      <c r="E26" s="17" t="s">
        <v>39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25">
      <c r="B28" s="50" t="s">
        <v>29</v>
      </c>
      <c r="C28" s="51"/>
      <c r="D28" s="17">
        <v>5</v>
      </c>
      <c r="E28" s="17" t="s">
        <v>39</v>
      </c>
      <c r="F28" s="23" t="s">
        <v>39</v>
      </c>
      <c r="G28" s="53"/>
    </row>
    <row r="29" spans="2:7" x14ac:dyDescent="0.25">
      <c r="B29" s="50" t="s">
        <v>30</v>
      </c>
      <c r="C29" s="51"/>
      <c r="D29" s="24" t="s">
        <v>54</v>
      </c>
      <c r="E29" s="17" t="s">
        <v>39</v>
      </c>
      <c r="F29" s="23" t="s">
        <v>39</v>
      </c>
      <c r="G29" s="53"/>
    </row>
    <row r="30" spans="2:7" x14ac:dyDescent="0.25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25">
      <c r="B31" s="50" t="s">
        <v>32</v>
      </c>
      <c r="C31" s="51"/>
      <c r="D31" s="24" t="s">
        <v>38</v>
      </c>
      <c r="E31" s="17" t="s">
        <v>39</v>
      </c>
      <c r="F31" s="23" t="s">
        <v>39</v>
      </c>
      <c r="G31" s="5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25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25">
      <c r="B34" s="50" t="s">
        <v>34</v>
      </c>
      <c r="C34" s="51"/>
      <c r="D34" s="17">
        <v>1</v>
      </c>
      <c r="E34" s="17" t="s">
        <v>39</v>
      </c>
      <c r="F34" s="23" t="s">
        <v>39</v>
      </c>
      <c r="G34" s="53"/>
    </row>
    <row r="35" spans="2:7" ht="15.75" thickBot="1" x14ac:dyDescent="0.3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25">
      <c r="B36" s="34" t="s">
        <v>49</v>
      </c>
      <c r="C36" s="35"/>
      <c r="D36" s="35"/>
      <c r="E36" s="35"/>
      <c r="F36" s="43"/>
      <c r="G36" s="44">
        <v>1</v>
      </c>
    </row>
    <row r="37" spans="2:7" x14ac:dyDescent="0.25">
      <c r="B37" s="74" t="s">
        <v>61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 t="s">
        <v>62</v>
      </c>
      <c r="C38" s="19" t="s">
        <v>63</v>
      </c>
      <c r="D38" s="17" t="s">
        <v>64</v>
      </c>
      <c r="E38" s="17" t="s">
        <v>39</v>
      </c>
      <c r="F38" s="18" t="str">
        <f>IF(B38="UPS","AUXILARY","N/A")</f>
        <v>AUXILARY</v>
      </c>
      <c r="G38" s="45"/>
    </row>
    <row r="39" spans="2:7" x14ac:dyDescent="0.25">
      <c r="B39" s="55"/>
      <c r="C39" s="56"/>
      <c r="D39" s="17" t="s">
        <v>39</v>
      </c>
      <c r="E39" s="17" t="s">
        <v>39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39</v>
      </c>
      <c r="E40" s="17" t="s">
        <v>39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39</v>
      </c>
      <c r="E41" s="17" t="s">
        <v>39</v>
      </c>
      <c r="F41" s="18" t="str">
        <f>IF(B41="MINI DC I/O 3","ON DISPLAY INTERFACE","N/A")</f>
        <v>N/A</v>
      </c>
      <c r="G41" s="45"/>
    </row>
    <row r="42" spans="2:7" x14ac:dyDescent="0.25">
      <c r="B42" s="55" t="s">
        <v>52</v>
      </c>
      <c r="C42" s="56"/>
      <c r="D42" s="17" t="s">
        <v>39</v>
      </c>
      <c r="E42" s="17" t="s">
        <v>39</v>
      </c>
      <c r="F42" s="18" t="str">
        <f>IF(B42="MINI DC I/O 4","ON DISPLAY INTERFACE","N/A")</f>
        <v>N/A</v>
      </c>
      <c r="G42" s="45"/>
    </row>
    <row r="43" spans="2:7" x14ac:dyDescent="0.25">
      <c r="B43" s="55" t="s">
        <v>52</v>
      </c>
      <c r="C43" s="56"/>
      <c r="D43" s="17" t="s">
        <v>39</v>
      </c>
      <c r="E43" s="17" t="s">
        <v>39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29"/>
    </row>
    <row r="47" spans="2:7" x14ac:dyDescent="0.25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25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25">
      <c r="B49" s="61" t="s">
        <v>44</v>
      </c>
      <c r="C49" s="62"/>
      <c r="D49" s="62"/>
      <c r="E49" s="38" t="s">
        <v>47</v>
      </c>
      <c r="F49" s="38"/>
      <c r="G49" s="30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F55" s="2" t="s">
        <v>67</v>
      </c>
      <c r="G55" s="3"/>
    </row>
    <row r="56" spans="2:7" x14ac:dyDescent="0.25">
      <c r="B56" s="4" t="s">
        <v>68</v>
      </c>
      <c r="D56" s="2"/>
      <c r="F56" s="2" t="s">
        <v>69</v>
      </c>
      <c r="G56" s="3"/>
    </row>
    <row r="57" spans="2:7" x14ac:dyDescent="0.25">
      <c r="B57" s="4" t="s">
        <v>70</v>
      </c>
      <c r="D57" s="2"/>
      <c r="F57" s="2" t="s">
        <v>71</v>
      </c>
      <c r="G57" s="3"/>
    </row>
    <row r="58" spans="2:7" x14ac:dyDescent="0.25">
      <c r="B58" s="4" t="s">
        <v>72</v>
      </c>
      <c r="D58" s="2"/>
      <c r="F58" s="2" t="s">
        <v>73</v>
      </c>
      <c r="G58" s="3"/>
    </row>
    <row r="59" spans="2:7" x14ac:dyDescent="0.25">
      <c r="B59" s="4" t="s">
        <v>74</v>
      </c>
      <c r="D59" s="2"/>
      <c r="F59" s="2" t="s">
        <v>75</v>
      </c>
      <c r="G59" s="3"/>
    </row>
    <row r="60" spans="2:7" x14ac:dyDescent="0.25">
      <c r="B60" s="4" t="s">
        <v>76</v>
      </c>
      <c r="D60" s="2"/>
      <c r="F60" s="2" t="s">
        <v>77</v>
      </c>
      <c r="G60" s="3"/>
    </row>
    <row r="61" spans="2:7" x14ac:dyDescent="0.25">
      <c r="B61" s="4" t="s">
        <v>78</v>
      </c>
      <c r="D61" s="2"/>
      <c r="F61" s="2" t="s">
        <v>79</v>
      </c>
      <c r="G61" s="3"/>
    </row>
    <row r="62" spans="2:7" x14ac:dyDescent="0.25">
      <c r="B62" s="4" t="s">
        <v>80</v>
      </c>
      <c r="D62" s="2"/>
      <c r="F62" s="2" t="s">
        <v>81</v>
      </c>
      <c r="G62" s="3"/>
    </row>
    <row r="63" spans="2:7" x14ac:dyDescent="0.25">
      <c r="B63" s="4" t="s">
        <v>82</v>
      </c>
      <c r="D63" s="2"/>
      <c r="F63" s="2" t="s">
        <v>83</v>
      </c>
      <c r="G63" s="3"/>
    </row>
    <row r="64" spans="2:7" x14ac:dyDescent="0.25">
      <c r="B64" s="4" t="s">
        <v>84</v>
      </c>
      <c r="D64" s="2"/>
      <c r="F64" s="2" t="s">
        <v>85</v>
      </c>
      <c r="G64" s="3"/>
    </row>
    <row r="65" spans="2:7" x14ac:dyDescent="0.25">
      <c r="B65" s="4" t="s">
        <v>86</v>
      </c>
      <c r="D65" s="2"/>
      <c r="F65" s="2" t="s">
        <v>87</v>
      </c>
      <c r="G65" s="3"/>
    </row>
    <row r="66" spans="2:7" x14ac:dyDescent="0.25">
      <c r="B66" s="4" t="s">
        <v>88</v>
      </c>
      <c r="D66" s="2"/>
      <c r="F66" s="2" t="s">
        <v>89</v>
      </c>
      <c r="G66" s="3"/>
    </row>
    <row r="67" spans="2:7" x14ac:dyDescent="0.25">
      <c r="B67" s="4" t="s">
        <v>90</v>
      </c>
      <c r="D67" s="2"/>
      <c r="F67" s="2" t="s">
        <v>91</v>
      </c>
      <c r="G67" s="3"/>
    </row>
    <row r="68" spans="2:7" ht="15.75" thickBot="1" x14ac:dyDescent="0.3">
      <c r="B68" s="6" t="s">
        <v>92</v>
      </c>
      <c r="C68" s="7"/>
      <c r="D68" s="7"/>
      <c r="E68" s="7"/>
      <c r="F68" s="7" t="s">
        <v>93</v>
      </c>
      <c r="G68" s="8"/>
    </row>
    <row r="70" spans="2:7" x14ac:dyDescent="0.25">
      <c r="B70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VF-2420-27X105-46-A</Model_x0020_Number>
    <OrderProject_x0020_ID xmlns="60f23eb2-5cd4-4b04-9c2e-17a4528dea34">C27384</OrderProject_x0020_ID>
    <Rev xmlns="63c2c479-d606-4150-9495-4e4a0a1fffcf">00</Rev>
    <PartNum xmlns="63c2c479-d606-4150-9495-4e4a0a1fffcf" xsi:nil="true"/>
    <DocNumber xmlns="63c2c479-d606-4150-9495-4e4a0a1fffcf">DD4190784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001B1-DB62-4FC5-8E4A-CB9DE672E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684DC-02A1-4EB5-8D61-4A154D072E4D}">
  <ds:schemaRefs>
    <ds:schemaRef ds:uri="63c2c479-d606-4150-9495-4e4a0a1fffcf"/>
    <ds:schemaRef ds:uri="http://purl.org/dc/terms/"/>
    <ds:schemaRef ds:uri="http://schemas.microsoft.com/office/2006/documentManagement/types"/>
    <ds:schemaRef ds:uri="60f23eb2-5cd4-4b04-9c2e-17a4528dea3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4F82EC-B656-4DAF-9D7F-CC7241B047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C27384 Wyoming DOT, Site Config, VF-2420-27X105-46-A</dc:title>
  <dc:creator>Dan Muzzey</dc:creator>
  <cp:lastModifiedBy>Sarah Sutton</cp:lastModifiedBy>
  <cp:lastPrinted>2019-06-06T13:28:12Z</cp:lastPrinted>
  <dcterms:created xsi:type="dcterms:W3CDTF">2017-03-27T20:46:42Z</dcterms:created>
  <dcterms:modified xsi:type="dcterms:W3CDTF">2019-06-12T14:45:32Z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