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628\"/>
    </mc:Choice>
  </mc:AlternateContent>
  <xr:revisionPtr revIDLastSave="0" documentId="14_{CBDAD67E-D84A-4A6F-B934-79F83EEBB065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<sst xmlns="http://schemas.openxmlformats.org/spreadsheetml/2006/main" count="141" uniqueCount="76">
  <si>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</si>
  <si>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</si>
  <si>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</si>
  <si>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</si>
  <si>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</si>
  <si>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</si>
  <si>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</si>
  <si>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</si>
  <si>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</si>
  <si>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</si>
  <si>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</si>
  <si>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</si>
  <si>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</si>
  <si>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</si>
  <si>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</si>
  <si>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</si>
  <si>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</si>
  <si>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</si>
  <si>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</si>
  <si>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</si>
  <si>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</si>
  <si>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</si>
  <si>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</si>
  <si>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</si>
  <si>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</si>
  <si>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</si>
  <si>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</si>
  <si>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</si>
  <si>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</si>
  <si>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</si>
  <si>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</si>
  <si>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</si>
  <si>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</si>
  <si>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</si>
  <si>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</si>
  <si>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</si>
  <si>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</si>
  <si>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</si>
  <si>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</si>
  <si>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</si>
  <si>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</si>
  <si>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</si>
  <si>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</si>
  <si>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</si>
  <si>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</si>
  <si>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</si>
  <si>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</si>
  <si>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</si>
  <si>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</si>
  <si>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</si>
  <si>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</si>
  <si>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</si>
  <si>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</si>
  <si>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</si>
  <si>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</si>
  <si>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</si>
  <si>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</si>
  <si>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DD4198747</t>
  </si>
  <si>
    <t>C27628 Michigan DOT, Site Config, VF-2420-27X125-46-A</t>
  </si>
  <si>
    <t>MONOCHROME</t>
  </si>
  <si>
    <t>9X5</t>
  </si>
  <si>
    <t>ROWS</t>
  </si>
  <si>
    <t>Schematic, DC Power System, 2–4 Power Supplies, 27 High, 46mm Signs</t>
  </si>
  <si>
    <t>DWG-1054621</t>
  </si>
  <si>
    <t>Schematic, VF-24X0, 120 VAC</t>
  </si>
  <si>
    <t>DWG-1056399</t>
  </si>
  <si>
    <t>Shop Drawing, VF-24**-27x125-46-*</t>
  </si>
  <si>
    <t>DWG-1159677</t>
  </si>
  <si>
    <t>Site Interconnect, 1 AC Display with 1 Controller</t>
  </si>
  <si>
    <t>DWG-3166540</t>
  </si>
  <si>
    <t>Rear Electrical, VF-2420-27x125-46-A, Auxiliary Control Panel</t>
  </si>
  <si>
    <t>DWG-4196151</t>
  </si>
  <si>
    <t>Schematic, Signal, VF-2420-27x125-46-A</t>
  </si>
  <si>
    <t>DWG-4198791</t>
  </si>
  <si>
    <t>Site Riser, 1 VF-2420-27x125-46-A, Vanguard® Field Controller in TC</t>
  </si>
  <si>
    <t>DWG-4198825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</si>
</sst>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9" workbookViewId="0">
      <selection activeCell="F59" sqref="F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2" t="s">
        <v>58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1" t="s">
        <v>6</v>
      </c>
      <c r="D6" s="36" t="s">
        <v>59</v>
      </c>
      <c r="E6" s="36"/>
      <c r="F6" s="36"/>
      <c r="G6" s="44"/>
    </row>
    <row r="7" spans="2:7" x14ac:dyDescent="0.25">
      <c r="B7" s="46"/>
      <c r="C7" s="21" t="s">
        <v>7</v>
      </c>
      <c r="D7" s="36" t="s">
        <v>50</v>
      </c>
      <c r="E7" s="36"/>
      <c r="F7" s="36"/>
      <c r="G7" s="44"/>
    </row>
    <row r="8" spans="2:7" x14ac:dyDescent="0.25">
      <c r="B8" s="46"/>
      <c r="C8" s="21" t="s">
        <v>8</v>
      </c>
      <c r="D8" s="36" t="s">
        <v>60</v>
      </c>
      <c r="E8" s="36"/>
      <c r="F8" s="36"/>
      <c r="G8" s="44"/>
    </row>
    <row r="9" spans="2:7" x14ac:dyDescent="0.25">
      <c r="B9" s="46"/>
      <c r="C9" s="21" t="s">
        <v>9</v>
      </c>
      <c r="D9" s="37">
        <v>46</v>
      </c>
      <c r="E9" s="37"/>
      <c r="F9" s="37"/>
      <c r="G9" s="44"/>
    </row>
    <row r="10" spans="2:7" x14ac:dyDescent="0.25">
      <c r="B10" s="35" t="s">
        <v>10</v>
      </c>
      <c r="C10" s="36"/>
      <c r="D10" s="37">
        <v>27</v>
      </c>
      <c r="E10" s="37"/>
      <c r="F10" s="37"/>
      <c r="G10" s="44"/>
    </row>
    <row r="11" spans="2:7" x14ac:dyDescent="0.25">
      <c r="B11" s="35" t="s">
        <v>11</v>
      </c>
      <c r="C11" s="36"/>
      <c r="D11" s="37">
        <v>125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75" t="s">
        <v>61</v>
      </c>
      <c r="E14" s="75"/>
      <c r="F14" s="75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78" t="s">
        <v>1</v>
      </c>
      <c r="C17" s="79"/>
      <c r="D17" s="14" t="s">
        <v>2</v>
      </c>
      <c r="E17" s="14" t="s">
        <v>17</v>
      </c>
      <c r="F17" s="14" t="s">
        <v>18</v>
      </c>
      <c r="G17" s="52"/>
    </row>
    <row r="18" spans="2:7" x14ac:dyDescent="0.25">
      <c r="B18" s="49" t="s">
        <v>19</v>
      </c>
      <c r="C18" s="50"/>
      <c r="D18" s="21" t="s">
        <v>20</v>
      </c>
      <c r="E18" s="21" t="s">
        <v>21</v>
      </c>
      <c r="F18" s="21" t="s">
        <v>22</v>
      </c>
      <c r="G18" s="52"/>
    </row>
    <row r="19" spans="2:7" x14ac:dyDescent="0.25">
      <c r="B19" s="49" t="s">
        <v>19</v>
      </c>
      <c r="C19" s="50"/>
      <c r="D19" s="21" t="s">
        <v>14</v>
      </c>
      <c r="E19" s="21" t="s">
        <v>21</v>
      </c>
      <c r="F19" s="21" t="s">
        <v>22</v>
      </c>
      <c r="G19" s="52"/>
    </row>
    <row r="20" spans="2:7" x14ac:dyDescent="0.25">
      <c r="B20" s="49" t="s">
        <v>19</v>
      </c>
      <c r="C20" s="50"/>
      <c r="D20" s="21" t="s">
        <v>23</v>
      </c>
      <c r="E20" s="21" t="s">
        <v>21</v>
      </c>
      <c r="F20" s="21" t="s">
        <v>22</v>
      </c>
      <c r="G20" s="52"/>
    </row>
    <row r="21" spans="2:7" x14ac:dyDescent="0.25">
      <c r="B21" s="49" t="s">
        <v>19</v>
      </c>
      <c r="C21" s="50"/>
      <c r="D21" s="21" t="s">
        <v>24</v>
      </c>
      <c r="E21" s="21" t="s">
        <v>21</v>
      </c>
      <c r="F21" s="21" t="s">
        <v>22</v>
      </c>
      <c r="G21" s="52"/>
    </row>
    <row r="22" spans="2:7" x14ac:dyDescent="0.25">
      <c r="B22" s="49" t="s">
        <v>25</v>
      </c>
      <c r="C22" s="50"/>
      <c r="D22" s="21" t="s">
        <v>36</v>
      </c>
      <c r="E22" s="21" t="s">
        <v>21</v>
      </c>
      <c r="F22" s="21" t="s">
        <v>22</v>
      </c>
      <c r="G22" s="52"/>
    </row>
    <row r="23" spans="2:7" x14ac:dyDescent="0.25">
      <c r="B23" s="49" t="s">
        <v>25</v>
      </c>
      <c r="C23" s="50"/>
      <c r="D23" s="21" t="s">
        <v>37</v>
      </c>
      <c r="E23" s="21" t="s">
        <v>21</v>
      </c>
      <c r="F23" s="21" t="s">
        <v>22</v>
      </c>
      <c r="G23" s="52"/>
    </row>
    <row r="24" spans="2:7" x14ac:dyDescent="0.25">
      <c r="B24" s="49" t="s">
        <v>25</v>
      </c>
      <c r="C24" s="50"/>
      <c r="D24" s="21" t="s">
        <v>5</v>
      </c>
      <c r="E24" s="21" t="s">
        <v>21</v>
      </c>
      <c r="F24" s="21" t="s">
        <v>22</v>
      </c>
      <c r="G24" s="52"/>
    </row>
    <row r="25" spans="2:7" x14ac:dyDescent="0.25">
      <c r="B25" s="49" t="s">
        <v>26</v>
      </c>
      <c r="C25" s="50"/>
      <c r="D25" s="21" t="s">
        <v>37</v>
      </c>
      <c r="E25" s="21" t="s">
        <v>21</v>
      </c>
      <c r="F25" s="21" t="s">
        <v>22</v>
      </c>
      <c r="G25" s="52"/>
    </row>
    <row r="26" spans="2:7" x14ac:dyDescent="0.25">
      <c r="B26" s="49" t="s">
        <v>27</v>
      </c>
      <c r="C26" s="50"/>
      <c r="D26" s="16">
        <v>2</v>
      </c>
      <c r="E26" s="16" t="s">
        <v>39</v>
      </c>
      <c r="F26" s="21" t="s">
        <v>22</v>
      </c>
      <c r="G26" s="52"/>
    </row>
    <row r="27" spans="2:7" x14ac:dyDescent="0.25">
      <c r="B27" s="49" t="s">
        <v>28</v>
      </c>
      <c r="C27" s="50"/>
      <c r="D27" s="16">
        <v>1</v>
      </c>
      <c r="E27" s="16" t="s">
        <v>39</v>
      </c>
      <c r="F27" s="22" t="s">
        <v>39</v>
      </c>
      <c r="G27" s="52"/>
    </row>
    <row r="28" spans="2:7" x14ac:dyDescent="0.25">
      <c r="B28" s="49" t="s">
        <v>29</v>
      </c>
      <c r="C28" s="50"/>
      <c r="D28" s="16">
        <v>5</v>
      </c>
      <c r="E28" s="16" t="s">
        <v>39</v>
      </c>
      <c r="F28" s="22" t="s">
        <v>39</v>
      </c>
      <c r="G28" s="52"/>
    </row>
    <row r="29" spans="2:7" x14ac:dyDescent="0.25">
      <c r="B29" s="49" t="s">
        <v>30</v>
      </c>
      <c r="C29" s="50"/>
      <c r="D29" s="23" t="s">
        <v>54</v>
      </c>
      <c r="E29" s="16" t="s">
        <v>39</v>
      </c>
      <c r="F29" s="22" t="s">
        <v>39</v>
      </c>
      <c r="G29" s="52"/>
    </row>
    <row r="30" spans="2:7" x14ac:dyDescent="0.25">
      <c r="B30" s="49" t="s">
        <v>31</v>
      </c>
      <c r="C30" s="50"/>
      <c r="D30" s="23" t="s">
        <v>54</v>
      </c>
      <c r="E30" s="16" t="s">
        <v>39</v>
      </c>
      <c r="F30" s="22" t="s">
        <v>39</v>
      </c>
      <c r="G30" s="52"/>
    </row>
    <row r="31" spans="2:7" x14ac:dyDescent="0.25">
      <c r="B31" s="49" t="s">
        <v>32</v>
      </c>
      <c r="C31" s="50"/>
      <c r="D31" s="23" t="s">
        <v>54</v>
      </c>
      <c r="E31" s="16" t="s">
        <v>39</v>
      </c>
      <c r="F31" s="22" t="s">
        <v>39</v>
      </c>
      <c r="G31" s="5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2"/>
    </row>
    <row r="33" spans="2:7" x14ac:dyDescent="0.25">
      <c r="B33" s="49" t="s">
        <v>33</v>
      </c>
      <c r="C33" s="50"/>
      <c r="D33" s="23" t="s">
        <v>38</v>
      </c>
      <c r="E33" s="16" t="s">
        <v>39</v>
      </c>
      <c r="F33" s="22" t="s">
        <v>39</v>
      </c>
      <c r="G33" s="52"/>
    </row>
    <row r="34" spans="2:7" x14ac:dyDescent="0.25">
      <c r="B34" s="49" t="s">
        <v>34</v>
      </c>
      <c r="C34" s="50"/>
      <c r="D34" s="16">
        <v>0</v>
      </c>
      <c r="E34" s="16" t="s">
        <v>39</v>
      </c>
      <c r="F34" s="22" t="s">
        <v>39</v>
      </c>
      <c r="G34" s="52"/>
    </row>
    <row r="35" spans="2:7" ht="15.75" thickBot="1" x14ac:dyDescent="0.3">
      <c r="B35" s="76" t="s">
        <v>35</v>
      </c>
      <c r="C35" s="77"/>
      <c r="D35" s="13">
        <v>1</v>
      </c>
      <c r="E35" s="13" t="s">
        <v>39</v>
      </c>
      <c r="F35" s="15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73"/>
      <c r="C37" s="74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4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4"/>
    </row>
    <row r="39" spans="2:7" x14ac:dyDescent="0.25">
      <c r="B39" s="54"/>
      <c r="C39" s="55"/>
      <c r="D39" s="16" t="s">
        <v>39</v>
      </c>
      <c r="E39" s="16" t="s">
        <v>39</v>
      </c>
      <c r="F39" s="17" t="str">
        <f>IF(B39="MINI DC I/O 1","ON DISPLAY INTERFACE","N/A")</f>
        <v>N/A</v>
      </c>
      <c r="G39" s="44"/>
    </row>
    <row r="40" spans="2:7" x14ac:dyDescent="0.25">
      <c r="B40" s="54"/>
      <c r="C40" s="55"/>
      <c r="D40" s="16" t="s">
        <v>39</v>
      </c>
      <c r="E40" s="16" t="s">
        <v>39</v>
      </c>
      <c r="F40" s="17" t="str">
        <f>IF(B40="MINI DC I/O 2","ON DISPLAY INTERFACE","N/A")</f>
        <v>N/A</v>
      </c>
      <c r="G40" s="44"/>
    </row>
    <row r="41" spans="2:7" x14ac:dyDescent="0.25">
      <c r="B41" s="54"/>
      <c r="C41" s="55"/>
      <c r="D41" s="16" t="s">
        <v>39</v>
      </c>
      <c r="E41" s="16" t="s">
        <v>39</v>
      </c>
      <c r="F41" s="17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6" t="s">
        <v>39</v>
      </c>
      <c r="E42" s="16" t="s">
        <v>39</v>
      </c>
      <c r="F42" s="17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6" t="s">
        <v>39</v>
      </c>
      <c r="E43" s="16" t="s">
        <v>39</v>
      </c>
      <c r="F43" s="17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0" t="str">
        <f>IF(B44="MINI DC I/O 6","ON DISPLAY INTERFACE","N/A")</f>
        <v>N/A</v>
      </c>
      <c r="G44" s="45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46</v>
      </c>
      <c r="C46" s="66"/>
      <c r="D46" s="66"/>
      <c r="E46" s="66"/>
      <c r="F46" s="66"/>
      <c r="G46" s="28"/>
    </row>
    <row r="47" spans="2:7" x14ac:dyDescent="0.25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25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25">
      <c r="B49" s="60" t="s">
        <v>44</v>
      </c>
      <c r="C49" s="61"/>
      <c r="D49" s="61"/>
      <c r="E49" s="37" t="s">
        <v>47</v>
      </c>
      <c r="F49" s="37"/>
      <c r="G49" s="29"/>
    </row>
    <row r="50" spans="2:7" ht="15.75" thickBot="1" x14ac:dyDescent="0.3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1" t="s">
        <v>62</v>
      </c>
      <c r="C55" s="82"/>
      <c r="D55" s="82"/>
      <c r="E55" s="2" t="s">
        <v>63</v>
      </c>
      <c r="F55" s="2"/>
      <c r="G55" s="3"/>
    </row>
    <row r="56" spans="2:7" x14ac:dyDescent="0.25">
      <c r="B56" s="81" t="s">
        <v>64</v>
      </c>
      <c r="C56" s="82"/>
      <c r="D56" s="82"/>
      <c r="E56" s="2" t="s">
        <v>65</v>
      </c>
      <c r="F56" s="2"/>
      <c r="G56" s="3"/>
    </row>
    <row r="57" spans="2:7" x14ac:dyDescent="0.25">
      <c r="B57" s="81" t="s">
        <v>66</v>
      </c>
      <c r="C57" s="82"/>
      <c r="D57" s="82"/>
      <c r="E57" s="2" t="s">
        <v>67</v>
      </c>
      <c r="F57" s="2"/>
      <c r="G57" s="3"/>
    </row>
    <row r="58" spans="2:7" x14ac:dyDescent="0.25">
      <c r="B58" s="81" t="s">
        <v>68</v>
      </c>
      <c r="C58" s="82"/>
      <c r="D58" s="82"/>
      <c r="E58" s="83" t="s">
        <v>69</v>
      </c>
      <c r="F58" s="2"/>
      <c r="G58" s="3"/>
    </row>
    <row r="59" spans="2:7" x14ac:dyDescent="0.25">
      <c r="B59" s="81" t="s">
        <v>70</v>
      </c>
      <c r="C59" s="82"/>
      <c r="D59" s="82"/>
      <c r="E59" s="83" t="s">
        <v>71</v>
      </c>
      <c r="F59" s="2"/>
      <c r="G59" s="3"/>
    </row>
    <row r="60" spans="2:7" x14ac:dyDescent="0.25">
      <c r="B60" s="81" t="s">
        <v>72</v>
      </c>
      <c r="C60" s="82"/>
      <c r="D60" s="82"/>
      <c r="E60" s="83" t="s">
        <v>73</v>
      </c>
      <c r="F60" s="2"/>
      <c r="G60" s="3"/>
    </row>
    <row r="61" spans="2:7" x14ac:dyDescent="0.25">
      <c r="B61" s="81" t="s">
        <v>74</v>
      </c>
      <c r="C61" s="82"/>
      <c r="D61" s="82"/>
      <c r="E61" s="83" t="s">
        <v>75</v>
      </c>
      <c r="F61" s="2"/>
      <c r="G61" s="3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41</v>
      </c>
    </row>
  </sheetData>
  <mergeCells count="71">
    <mergeCell ref="B60:D60"/>
    <mergeCell ref="B61:D61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VF-2420-27X125-46-A</Model_x0020_Number>
    <OrderProject_x0020_ID xmlns="60f23eb2-5cd4-4b04-9c2e-17a4528dea34">C27628</OrderProject_x0020_ID>
    <Rev xmlns="63c2c479-d606-4150-9495-4e4a0a1fffcf">00</Rev>
    <PartNum xmlns="63c2c479-d606-4150-9495-4e4a0a1fffcf" xsi:nil="true"/>
    <DocNumber xmlns="63c2c479-d606-4150-9495-4e4a0a1fffcf">DD4198747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C7E7A-3960-4CA4-B430-FC77C6012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57F67-DFEB-45D6-8437-5655CE96B13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60f23eb2-5cd4-4b04-9c2e-17a4528dea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618C6A-F61F-4496-A80E-33BCAC03E2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C27628 Michigan DOT, Site Config, VF-2420-27X125-46-A</dc:title>
  <dc:creator>Dan Muzzey</dc:creator>
  <cp:lastModifiedBy>Haley Wilson</cp:lastModifiedBy>
  <cp:lastPrinted>2019-06-17T18:52:24Z</cp:lastPrinted>
  <dcterms:created xsi:type="dcterms:W3CDTF">2017-03-27T20:46:42Z</dcterms:created>
  <dcterms:modified xsi:type="dcterms:W3CDTF">2019-06-17T18:52:32Z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