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1 FDOT\3225 DWGs\"/>
    </mc:Choice>
  </mc:AlternateContent>
  <xr:revisionPtr revIDLastSave="0" documentId="14_{EFFA9341-3302-492E-8A8C-8064F196D5B9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<sst xmlns="http://schemas.openxmlformats.org/spreadsheetml/2006/main" count="126" uniqueCount="83">
  <si>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</si>
  <si>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</si>
  <si>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</si>
  <si>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</si>
  <si>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</si>
  <si>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</si>
  <si>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</si>
  <si>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</si>
  <si>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</si>
  <si>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</si>
  <si>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</si>
  <si>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</si>
  <si>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</si>
  <si>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</si>
  <si>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</si>
  <si>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</si>
  <si>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</si>
  <si>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</si>
  <si>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</si>
  <si>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</si>
  <si>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</si>
  <si>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</si>
  <si>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</si>
  <si>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</si>
  <si>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</si>
  <si>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</si>
  <si>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</si>
  <si>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</si>
  <si>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</si>
  <si>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</si>
  <si>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</si>
  <si>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</si>
  <si>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</si>
  <si>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</si>
  <si>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</si>
  <si>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</si>
  <si>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</si>
  <si>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</si>
  <si>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</si>
  <si>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</si>
  <si>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</si>
  <si>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</si>
  <si>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</si>
  <si>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</si>
  <si>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</si>
  <si>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</si>
  <si>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</si>
  <si>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</si>
  <si>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</si>
  <si>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</si>
  <si>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</si>
  <si>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</si>
  <si>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</si>
  <si>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</si>
  <si>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DD4234612</t>
  </si>
  <si>
    <t>C27641 Florida DOT, Site Config, VM-1020-24X144-20-RGB Gen IV</t>
  </si>
  <si>
    <t>FULL COLOR</t>
  </si>
  <si>
    <t>24X16</t>
  </si>
  <si>
    <t>UPS</t>
  </si>
  <si>
    <t>ALPHA FXM SERIES</t>
  </si>
  <si>
    <t>ENTIRE DISPLAY</t>
  </si>
  <si>
    <t>Shop Drawing, VM-102*-24x144-20-*</t>
  </si>
  <si>
    <t>DWG-1188556</t>
  </si>
  <si>
    <t>Schematic, DC Power, VM-1020, 20 mm, 144 Wide</t>
  </si>
  <si>
    <t>DWG-1191478</t>
  </si>
  <si>
    <t>Generic Final Assembly, VM-1020-**x**-20, VCB</t>
  </si>
  <si>
    <t>DWG-3609544</t>
  </si>
  <si>
    <t>Schematic, Signal, VM-1020, 20 mm, 144 Wide, Airflow Sensor</t>
  </si>
  <si>
    <t>DWG-3635412</t>
  </si>
  <si>
    <t>Site Riser, VM/VX-**-***-20-RGB, 1 Sign, 1 UPS</t>
  </si>
  <si>
    <t>DWG-3973202</t>
  </si>
  <si>
    <t>Traffic Cabinet (20 A Breaker) Schematics:</t>
  </si>
  <si>
    <t>Schematic, VM-1020, Traffic Cabinet by Others, Power Supplies, 120 VAC</t>
  </si>
  <si>
    <t>DWG-3005309</t>
  </si>
  <si>
    <t>Schematic, Signal, Traffic Cabinet by Others, VFC, Two Power Supplies</t>
  </si>
  <si>
    <t>DWG-3530144</t>
  </si>
  <si>
    <t>Schematic, TC, DC Power System, 2–4 PS, 1–3 Signs, 20 A Breakers</t>
  </si>
  <si>
    <t>DWG-3620860</t>
  </si>
  <si>
    <t>Traffic Cabinet (30 A Breaker) Schematics:</t>
  </si>
  <si>
    <t>Schematic, TC, DC Power System, 2–4 PS, 1–3 Signs, 30 A Breakers</t>
  </si>
  <si>
    <t>DWG-3140979</t>
  </si>
  <si>
    <t>Schematic, Signal, Traffic Cabinet by Others, VFC, 2 Power Supplies</t>
  </si>
  <si>
    <t>DWG-3544359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</si>
</sst>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F58" sqref="F58: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54</v>
      </c>
      <c r="D1" s="30" t="s">
        <v>55</v>
      </c>
      <c r="E1" s="30"/>
      <c r="F1" s="30"/>
      <c r="G1" t="s">
        <v>52</v>
      </c>
    </row>
    <row r="2" spans="2:7" x14ac:dyDescent="0.25">
      <c r="B2" s="55" t="s">
        <v>0</v>
      </c>
      <c r="C2" s="56"/>
      <c r="D2" s="56"/>
      <c r="E2" s="56"/>
      <c r="F2" s="56"/>
      <c r="G2" s="71" t="s">
        <v>41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47</v>
      </c>
      <c r="E4" s="39"/>
      <c r="F4" s="39"/>
      <c r="G4" s="64">
        <v>1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56</v>
      </c>
      <c r="E6" s="40"/>
      <c r="F6" s="40"/>
      <c r="G6" s="65"/>
    </row>
    <row r="7" spans="2:7" x14ac:dyDescent="0.25">
      <c r="B7" s="36"/>
      <c r="C7" s="22" t="s">
        <v>7</v>
      </c>
      <c r="D7" s="40" t="s">
        <v>43</v>
      </c>
      <c r="E7" s="40"/>
      <c r="F7" s="40"/>
      <c r="G7" s="65"/>
    </row>
    <row r="8" spans="2:7" x14ac:dyDescent="0.25">
      <c r="B8" s="36"/>
      <c r="C8" s="22" t="s">
        <v>8</v>
      </c>
      <c r="D8" s="40" t="s">
        <v>57</v>
      </c>
      <c r="E8" s="40"/>
      <c r="F8" s="40"/>
      <c r="G8" s="65"/>
    </row>
    <row r="9" spans="2:7" x14ac:dyDescent="0.25">
      <c r="B9" s="36"/>
      <c r="C9" s="22" t="s">
        <v>9</v>
      </c>
      <c r="D9" s="35">
        <v>20</v>
      </c>
      <c r="E9" s="35"/>
      <c r="F9" s="35"/>
      <c r="G9" s="65"/>
    </row>
    <row r="10" spans="2:7" x14ac:dyDescent="0.25">
      <c r="B10" s="77" t="s">
        <v>10</v>
      </c>
      <c r="C10" s="40"/>
      <c r="D10" s="35">
        <v>24</v>
      </c>
      <c r="E10" s="35"/>
      <c r="F10" s="35"/>
      <c r="G10" s="65"/>
    </row>
    <row r="11" spans="2:7" x14ac:dyDescent="0.25">
      <c r="B11" s="77" t="s">
        <v>11</v>
      </c>
      <c r="C11" s="40"/>
      <c r="D11" s="35">
        <v>144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48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>
        <v>1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49</v>
      </c>
      <c r="E19" s="23" t="s">
        <v>32</v>
      </c>
      <c r="F19" s="23" t="s">
        <v>32</v>
      </c>
      <c r="G19" s="62"/>
    </row>
    <row r="20" spans="2:7" x14ac:dyDescent="0.25">
      <c r="B20" s="31" t="s">
        <v>24</v>
      </c>
      <c r="C20" s="32"/>
      <c r="D20" s="17">
        <v>2</v>
      </c>
      <c r="E20" s="17" t="s">
        <v>32</v>
      </c>
      <c r="F20" s="23" t="s">
        <v>51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32</v>
      </c>
      <c r="F21" s="23" t="s">
        <v>32</v>
      </c>
      <c r="G21" s="62"/>
    </row>
    <row r="22" spans="2:7" x14ac:dyDescent="0.25">
      <c r="B22" s="31" t="s">
        <v>26</v>
      </c>
      <c r="C22" s="32"/>
      <c r="D22" s="17">
        <v>2</v>
      </c>
      <c r="E22" s="25" t="s">
        <v>32</v>
      </c>
      <c r="F22" s="23" t="s">
        <v>32</v>
      </c>
      <c r="G22" s="62"/>
    </row>
    <row r="23" spans="2:7" x14ac:dyDescent="0.25">
      <c r="B23" s="31" t="s">
        <v>27</v>
      </c>
      <c r="C23" s="32"/>
      <c r="D23" s="24">
        <v>2</v>
      </c>
      <c r="E23" s="17" t="s">
        <v>32</v>
      </c>
      <c r="F23" s="23" t="s">
        <v>45</v>
      </c>
      <c r="G23" s="62"/>
    </row>
    <row r="24" spans="2:7" x14ac:dyDescent="0.25">
      <c r="B24" s="31" t="s">
        <v>28</v>
      </c>
      <c r="C24" s="32"/>
      <c r="D24" s="24" t="s">
        <v>46</v>
      </c>
      <c r="E24" s="17" t="s">
        <v>32</v>
      </c>
      <c r="F24" s="23" t="s">
        <v>32</v>
      </c>
      <c r="G24" s="62"/>
    </row>
    <row r="25" spans="2:7" x14ac:dyDescent="0.25">
      <c r="B25" s="26" t="s">
        <v>50</v>
      </c>
      <c r="C25" s="27"/>
      <c r="D25" s="29" t="s">
        <v>46</v>
      </c>
      <c r="E25" s="28" t="s">
        <v>32</v>
      </c>
      <c r="F25" s="23" t="s">
        <v>32</v>
      </c>
      <c r="G25" s="62"/>
    </row>
    <row r="26" spans="2:7" x14ac:dyDescent="0.25">
      <c r="B26" s="31" t="s">
        <v>53</v>
      </c>
      <c r="C26" s="32"/>
      <c r="D26" s="24" t="s">
        <v>31</v>
      </c>
      <c r="E26" s="17" t="s">
        <v>32</v>
      </c>
      <c r="F26" s="23" t="s">
        <v>32</v>
      </c>
      <c r="G26" s="62"/>
    </row>
    <row r="27" spans="2:7" x14ac:dyDescent="0.25">
      <c r="B27" s="31" t="s">
        <v>29</v>
      </c>
      <c r="C27" s="32"/>
      <c r="D27" s="17">
        <v>0</v>
      </c>
      <c r="E27" s="17" t="s">
        <v>32</v>
      </c>
      <c r="F27" s="23" t="s">
        <v>32</v>
      </c>
      <c r="G27" s="62"/>
    </row>
    <row r="28" spans="2:7" ht="15.75" thickBot="1" x14ac:dyDescent="0.3">
      <c r="B28" s="75" t="s">
        <v>30</v>
      </c>
      <c r="C28" s="76"/>
      <c r="D28" s="14">
        <v>1</v>
      </c>
      <c r="E28" s="14" t="s">
        <v>32</v>
      </c>
      <c r="F28" s="16" t="s">
        <v>32</v>
      </c>
      <c r="G28" s="63"/>
    </row>
    <row r="29" spans="2:7" x14ac:dyDescent="0.25">
      <c r="B29" s="55" t="s">
        <v>42</v>
      </c>
      <c r="C29" s="56"/>
      <c r="D29" s="56"/>
      <c r="E29" s="56"/>
      <c r="F29" s="57"/>
      <c r="G29" s="64">
        <v>1</v>
      </c>
    </row>
    <row r="30" spans="2:7" x14ac:dyDescent="0.25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25">
      <c r="B31" s="20" t="s">
        <v>58</v>
      </c>
      <c r="C31" s="19" t="s">
        <v>59</v>
      </c>
      <c r="D31" s="17" t="s">
        <v>60</v>
      </c>
      <c r="E31" s="17" t="s">
        <v>32</v>
      </c>
      <c r="F31" s="18" t="str">
        <f>IF(B31="UPS","AUXILARY","N/A")</f>
        <v>AUXILARY</v>
      </c>
      <c r="G31" s="65"/>
    </row>
    <row r="32" spans="2:7" x14ac:dyDescent="0.25">
      <c r="B32" s="60"/>
      <c r="C32" s="49"/>
      <c r="D32" s="17" t="s">
        <v>32</v>
      </c>
      <c r="E32" s="17" t="s">
        <v>32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32</v>
      </c>
      <c r="E33" s="17" t="s">
        <v>32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32</v>
      </c>
      <c r="E34" s="17" t="s">
        <v>32</v>
      </c>
      <c r="F34" s="18" t="str">
        <f>IF(B34="MINI DC I/O 3","ON DISPLAY INTERFACE","N/A")</f>
        <v>N/A</v>
      </c>
      <c r="G34" s="65"/>
    </row>
    <row r="35" spans="2:7" x14ac:dyDescent="0.25">
      <c r="B35" s="60" t="s">
        <v>44</v>
      </c>
      <c r="C35" s="49"/>
      <c r="D35" s="17" t="s">
        <v>32</v>
      </c>
      <c r="E35" s="17" t="s">
        <v>32</v>
      </c>
      <c r="F35" s="18" t="str">
        <f>IF(B35="MINI DC I/O 4","ON DISPLAY INTERFACE","N/A")</f>
        <v>N/A</v>
      </c>
      <c r="G35" s="65"/>
    </row>
    <row r="36" spans="2:7" x14ac:dyDescent="0.25">
      <c r="B36" s="60" t="s">
        <v>44</v>
      </c>
      <c r="C36" s="49"/>
      <c r="D36" s="17" t="s">
        <v>32</v>
      </c>
      <c r="E36" s="17" t="s">
        <v>32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44</v>
      </c>
      <c r="C37" s="74"/>
      <c r="D37" s="14" t="s">
        <v>32</v>
      </c>
      <c r="E37" s="14" t="s">
        <v>32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39</v>
      </c>
      <c r="C39" s="47"/>
      <c r="D39" s="47"/>
      <c r="E39" s="47"/>
      <c r="F39" s="47"/>
      <c r="G39" s="67"/>
    </row>
    <row r="40" spans="2:7" x14ac:dyDescent="0.25">
      <c r="B40" s="52" t="s">
        <v>35</v>
      </c>
      <c r="C40" s="53"/>
      <c r="D40" s="54"/>
      <c r="E40" s="48" t="s">
        <v>40</v>
      </c>
      <c r="F40" s="49"/>
      <c r="G40" s="68"/>
    </row>
    <row r="41" spans="2:7" x14ac:dyDescent="0.25">
      <c r="B41" s="41" t="s">
        <v>36</v>
      </c>
      <c r="C41" s="42"/>
      <c r="D41" s="42"/>
      <c r="E41" s="35" t="s">
        <v>40</v>
      </c>
      <c r="F41" s="35"/>
      <c r="G41" s="68"/>
    </row>
    <row r="42" spans="2:7" x14ac:dyDescent="0.25">
      <c r="B42" s="41" t="s">
        <v>37</v>
      </c>
      <c r="C42" s="42"/>
      <c r="D42" s="42"/>
      <c r="E42" s="35" t="s">
        <v>40</v>
      </c>
      <c r="F42" s="35"/>
      <c r="G42" s="68"/>
    </row>
    <row r="43" spans="2:7" ht="15.75" thickBot="1" x14ac:dyDescent="0.3">
      <c r="B43" s="43" t="s">
        <v>38</v>
      </c>
      <c r="C43" s="44"/>
      <c r="D43" s="45"/>
      <c r="E43" s="50" t="s">
        <v>40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61</v>
      </c>
      <c r="D48" s="2"/>
      <c r="E48" s="2"/>
      <c r="F48" s="2" t="s">
        <v>62</v>
      </c>
      <c r="G48" s="3"/>
    </row>
    <row r="49" spans="2:7" x14ac:dyDescent="0.25">
      <c r="B49" s="4" t="s">
        <v>63</v>
      </c>
      <c r="D49" s="2"/>
      <c r="E49" s="2"/>
      <c r="F49" s="2" t="s">
        <v>64</v>
      </c>
      <c r="G49" s="3"/>
    </row>
    <row r="50" spans="2:7" x14ac:dyDescent="0.25">
      <c r="B50" s="4" t="s">
        <v>65</v>
      </c>
      <c r="D50" s="2"/>
      <c r="E50" s="2"/>
      <c r="F50" s="2" t="s">
        <v>66</v>
      </c>
      <c r="G50" s="3"/>
    </row>
    <row r="51" spans="2:7" x14ac:dyDescent="0.25">
      <c r="B51" s="4" t="s">
        <v>67</v>
      </c>
      <c r="D51" s="2"/>
      <c r="E51" s="2"/>
      <c r="F51" s="2" t="s">
        <v>68</v>
      </c>
      <c r="G51" s="3"/>
    </row>
    <row r="52" spans="2:7" x14ac:dyDescent="0.25">
      <c r="B52" s="4" t="s">
        <v>69</v>
      </c>
      <c r="D52" s="2"/>
      <c r="E52" s="2"/>
      <c r="F52" s="2" t="s">
        <v>70</v>
      </c>
      <c r="G52" s="3"/>
    </row>
    <row r="53" spans="2:7" x14ac:dyDescent="0.25">
      <c r="B53" s="4" t="s">
        <v>71</v>
      </c>
      <c r="C53" s="2"/>
      <c r="D53" s="2"/>
      <c r="E53" s="2"/>
      <c r="F53" s="2"/>
      <c r="G53" s="3"/>
    </row>
    <row r="54" spans="2:7" x14ac:dyDescent="0.25">
      <c r="B54" s="4" t="s">
        <v>72</v>
      </c>
      <c r="D54" s="2"/>
      <c r="E54" s="2"/>
      <c r="F54" s="2" t="s">
        <v>73</v>
      </c>
      <c r="G54" s="3"/>
    </row>
    <row r="55" spans="2:7" x14ac:dyDescent="0.25">
      <c r="B55" s="4" t="s">
        <v>74</v>
      </c>
      <c r="D55" s="2"/>
      <c r="E55" s="2"/>
      <c r="F55" s="2" t="s">
        <v>75</v>
      </c>
      <c r="G55" s="3"/>
    </row>
    <row r="56" spans="2:7" x14ac:dyDescent="0.25">
      <c r="B56" s="4" t="s">
        <v>76</v>
      </c>
      <c r="D56" s="2"/>
      <c r="E56" s="2"/>
      <c r="F56" s="2" t="s">
        <v>77</v>
      </c>
      <c r="G56" s="3"/>
    </row>
    <row r="57" spans="2:7" x14ac:dyDescent="0.25">
      <c r="B57" s="4" t="s">
        <v>78</v>
      </c>
      <c r="C57" s="2"/>
      <c r="D57" s="2"/>
      <c r="E57" s="2"/>
      <c r="F57" s="2"/>
      <c r="G57" s="3"/>
    </row>
    <row r="58" spans="2:7" x14ac:dyDescent="0.25">
      <c r="B58" s="4" t="s">
        <v>79</v>
      </c>
      <c r="D58" s="2"/>
      <c r="E58" s="2"/>
      <c r="F58" s="2" t="s">
        <v>80</v>
      </c>
      <c r="G58" s="3"/>
    </row>
    <row r="59" spans="2:7" x14ac:dyDescent="0.25">
      <c r="B59" s="4" t="s">
        <v>81</v>
      </c>
      <c r="D59" s="2"/>
      <c r="E59" s="2"/>
      <c r="F59" s="2" t="s">
        <v>75</v>
      </c>
      <c r="G59" s="3"/>
    </row>
    <row r="60" spans="2:7" x14ac:dyDescent="0.25">
      <c r="B60" s="4" t="s">
        <v>72</v>
      </c>
      <c r="D60" s="2"/>
      <c r="E60" s="2"/>
      <c r="F60" s="2" t="s">
        <v>82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Gen IV</Model_x0020_Number>
    <OrderProject_x0020_ID xmlns="60f23eb2-5cd4-4b04-9c2e-17a4528dea34">C27641</OrderProject_x0020_ID>
    <Rev xmlns="63c2c479-d606-4150-9495-4e4a0a1fffcf">00</Rev>
    <PartNum xmlns="63c2c479-d606-4150-9495-4e4a0a1fffcf" xsi:nil="true"/>
    <DocNumber xmlns="63c2c479-d606-4150-9495-4e4a0a1fffcf">DD4234612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6FCCF-96D4-437F-845D-D685B9F07B3F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D17C6D-A35D-45C7-BD54-F112FF72C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77069B-0E78-4CEE-8006-53BF8BA9B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C27641 Florida DOT, Site Config, VM-1020-24X144-20-RGB Gen IV</dc:title>
  <dc:creator>Dan Muzzey</dc:creator>
  <cp:lastModifiedBy>Sarah Sutton</cp:lastModifiedBy>
  <cp:lastPrinted>2019-07-24T21:34:26Z</cp:lastPrinted>
  <dcterms:created xsi:type="dcterms:W3CDTF">2017-03-27T20:46:42Z</dcterms:created>
  <dcterms:modified xsi:type="dcterms:W3CDTF">2019-07-24T21:37:14Z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