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239 PTC\"/>
    </mc:Choice>
  </mc:AlternateContent>
  <xr:revisionPtr revIDLastSave="0" documentId="14_{68B55F7B-8A86-411B-AFF8-A612FD642EC8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<sst xmlns="http://schemas.openxmlformats.org/spreadsheetml/2006/main" count="154" uniqueCount="89">
  <si>
    <t>DD4629744</t>
  </si>
  <si>
    <t>C28239 Penn Turnpike, Site Config, VF-2420-64X160-20-RGB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</si>
  <si>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</si>
  <si>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</si>
  <si>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</si>
  <si>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</si>
  <si>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</si>
  <si>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</si>
  <si>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</si>
  <si>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</si>
  <si>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</si>
  <si>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</si>
  <si>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</si>
  <si>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</si>
  <si>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</si>
  <si>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</si>
  <si>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</si>
  <si>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</si>
  <si>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</si>
  <si>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</si>
  <si>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</si>
  <si>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</si>
  <si>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</si>
  <si>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</si>
  <si>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</si>
  <si>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</si>
  <si>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</si>
  <si>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</si>
  <si>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</si>
  <si>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</si>
  <si>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</si>
  <si>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</si>
  <si>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</si>
  <si>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</si>
  <si>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</si>
  <si>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</si>
  <si>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</si>
  <si>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</si>
  <si>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</si>
  <si>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</si>
  <si>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</si>
  <si>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</si>
  <si>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</si>
  <si>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</si>
  <si>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</si>
  <si>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</si>
  <si>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</si>
  <si>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</si>
  <si>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</si>
  <si>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</si>
  <si>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</si>
  <si>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</si>
  <si>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</si>
  <si>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</si>
  <si>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</si>
  <si>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</si>
  <si>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</si>
  <si>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</si>
  <si>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</si>
  <si>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</si>
  <si>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</si>
  <si>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</si>
  <si>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VF-24**-64x160-20-*</t>
  </si>
  <si>
    <t>DWG-3588768</t>
  </si>
  <si>
    <t>Schematic, Signal, VF-2420, Generic by Bay</t>
  </si>
  <si>
    <t xml:space="preserve">DWG-3602347 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</si>
  <si>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</si>
  <si>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</si>
  <si>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</si>
  <si>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</si>
  <si>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</si>
  <si>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</si>
  <si>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VF-2420-64X160-20-RGB</t>
  </si>
  <si>
    <t>DWG-4630234</t>
  </si>
  <si>
    <t>Signal Schematic, Traffic Cabinet, VFC, Door Open Detection, 2 Doors</t>
  </si>
  <si>
    <t>DWG-3099653</t>
  </si>
  <si>
    <t>Shop Drawing, TC, 336S, Aluminum, Pole Mount, Heater, VFC</t>
  </si>
  <si>
    <t>DWG-3433904</t>
  </si>
  <si>
    <t>Shop Drawing, TC, 334, Aluminum, Ground Mount,  Heater, VFC</t>
  </si>
  <si>
    <t>DWG-3433905</t>
  </si>
  <si>
    <t>Schematic, Traffic Cabinet, 120 VAC, Heater</t>
  </si>
  <si>
    <t>DWG-3549385</t>
  </si>
  <si>
    <t>Final Assembly, Traffic Cabinet, 336S, Pole Mount, Aluminum, Heater, VFC</t>
  </si>
  <si>
    <t>DWG-4540660</t>
  </si>
  <si>
    <t>Final Assembly, Traffic Cabinet, 334 Ground Mount, Aluminum, Heater, VFC</t>
  </si>
  <si>
    <t>DWG-4630338</t>
  </si>
  <si>
    <t>Final Assembly, Traffic Cabinet, 334, Ground Mount, Aluminum, Heater</t>
  </si>
  <si>
    <t>DWG-4630340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</si>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</sst>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E74" sqref="E7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.75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5" t="s">
        <v>9</v>
      </c>
      <c r="C5" s="26"/>
      <c r="D5" s="32" t="s">
        <v>10</v>
      </c>
      <c r="E5" s="32"/>
      <c r="F5" s="32"/>
      <c r="G5" s="58"/>
    </row>
    <row r="6" spans="2:7">
      <c r="B6" s="70" t="s">
        <v>11</v>
      </c>
      <c r="C6" s="20" t="s">
        <v>12</v>
      </c>
      <c r="D6" s="32" t="s">
        <v>13</v>
      </c>
      <c r="E6" s="32"/>
      <c r="F6" s="32"/>
      <c r="G6" s="58"/>
    </row>
    <row r="7" spans="2:7">
      <c r="B7" s="70"/>
      <c r="C7" s="20" t="s">
        <v>14</v>
      </c>
      <c r="D7" s="32" t="s">
        <v>15</v>
      </c>
      <c r="E7" s="32"/>
      <c r="F7" s="32"/>
      <c r="G7" s="58"/>
    </row>
    <row r="8" spans="2:7">
      <c r="B8" s="70"/>
      <c r="C8" s="20" t="s">
        <v>16</v>
      </c>
      <c r="D8" s="32" t="s">
        <v>17</v>
      </c>
      <c r="E8" s="32"/>
      <c r="F8" s="32"/>
      <c r="G8" s="58"/>
    </row>
    <row r="9" spans="2:7">
      <c r="B9" s="70"/>
      <c r="C9" s="20" t="s">
        <v>18</v>
      </c>
      <c r="D9" s="44">
        <v>20</v>
      </c>
      <c r="E9" s="44"/>
      <c r="F9" s="44"/>
      <c r="G9" s="58"/>
    </row>
    <row r="10" spans="2:7">
      <c r="B10" s="37" t="s">
        <v>19</v>
      </c>
      <c r="C10" s="32"/>
      <c r="D10" s="44">
        <v>64</v>
      </c>
      <c r="E10" s="44"/>
      <c r="F10" s="44"/>
      <c r="G10" s="58"/>
    </row>
    <row r="11" spans="2:7">
      <c r="B11" s="37" t="s">
        <v>20</v>
      </c>
      <c r="C11" s="32"/>
      <c r="D11" s="44">
        <v>160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.75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.75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6"/>
      <c r="D18" s="20" t="s">
        <v>30</v>
      </c>
      <c r="E18" s="20" t="s">
        <v>31</v>
      </c>
      <c r="F18" s="20" t="s">
        <v>32</v>
      </c>
      <c r="G18" s="55"/>
    </row>
    <row r="19" spans="2:7">
      <c r="B19" s="25" t="s">
        <v>29</v>
      </c>
      <c r="C19" s="26"/>
      <c r="D19" s="20" t="s">
        <v>10</v>
      </c>
      <c r="E19" s="20" t="s">
        <v>31</v>
      </c>
      <c r="F19" s="20" t="s">
        <v>32</v>
      </c>
      <c r="G19" s="55"/>
    </row>
    <row r="20" spans="2:7">
      <c r="B20" s="25" t="s">
        <v>29</v>
      </c>
      <c r="C20" s="26"/>
      <c r="D20" s="20" t="s">
        <v>33</v>
      </c>
      <c r="E20" s="20" t="s">
        <v>31</v>
      </c>
      <c r="F20" s="20" t="s">
        <v>32</v>
      </c>
      <c r="G20" s="55"/>
    </row>
    <row r="21" spans="2:7">
      <c r="B21" s="25" t="s">
        <v>29</v>
      </c>
      <c r="C21" s="26"/>
      <c r="D21" s="20" t="s">
        <v>34</v>
      </c>
      <c r="E21" s="20" t="s">
        <v>31</v>
      </c>
      <c r="F21" s="20" t="s">
        <v>32</v>
      </c>
      <c r="G21" s="55"/>
    </row>
    <row r="22" spans="2:7">
      <c r="B22" s="25" t="s">
        <v>35</v>
      </c>
      <c r="C22" s="26"/>
      <c r="D22" s="20" t="s">
        <v>36</v>
      </c>
      <c r="E22" s="20" t="s">
        <v>31</v>
      </c>
      <c r="F22" s="20" t="s">
        <v>32</v>
      </c>
      <c r="G22" s="55"/>
    </row>
    <row r="23" spans="2:7">
      <c r="B23" s="25" t="s">
        <v>35</v>
      </c>
      <c r="C23" s="26"/>
      <c r="D23" s="20" t="s">
        <v>37</v>
      </c>
      <c r="E23" s="20" t="s">
        <v>31</v>
      </c>
      <c r="F23" s="20" t="s">
        <v>32</v>
      </c>
      <c r="G23" s="55"/>
    </row>
    <row r="24" spans="2:7">
      <c r="B24" s="25" t="s">
        <v>35</v>
      </c>
      <c r="C24" s="26"/>
      <c r="D24" s="20" t="s">
        <v>11</v>
      </c>
      <c r="E24" s="20" t="s">
        <v>31</v>
      </c>
      <c r="F24" s="20" t="s">
        <v>32</v>
      </c>
      <c r="G24" s="55"/>
    </row>
    <row r="25" spans="2:7">
      <c r="B25" s="25" t="s">
        <v>38</v>
      </c>
      <c r="C25" s="26"/>
      <c r="D25" s="20" t="s">
        <v>37</v>
      </c>
      <c r="E25" s="20" t="s">
        <v>31</v>
      </c>
      <c r="F25" s="20" t="s">
        <v>32</v>
      </c>
      <c r="G25" s="55"/>
    </row>
    <row r="26" spans="2:7">
      <c r="B26" s="25" t="s">
        <v>39</v>
      </c>
      <c r="C26" s="26"/>
      <c r="D26" s="16">
        <v>2</v>
      </c>
      <c r="E26" s="16" t="s">
        <v>40</v>
      </c>
      <c r="F26" s="20" t="s">
        <v>32</v>
      </c>
      <c r="G26" s="55"/>
    </row>
    <row r="27" spans="2:7">
      <c r="B27" s="25" t="s">
        <v>41</v>
      </c>
      <c r="C27" s="26"/>
      <c r="D27" s="16">
        <v>1</v>
      </c>
      <c r="E27" s="16" t="s">
        <v>40</v>
      </c>
      <c r="F27" s="17" t="s">
        <v>40</v>
      </c>
      <c r="G27" s="55"/>
    </row>
    <row r="28" spans="2:7">
      <c r="B28" s="25" t="s">
        <v>42</v>
      </c>
      <c r="C28" s="26"/>
      <c r="D28" s="16">
        <v>4</v>
      </c>
      <c r="E28" s="16" t="s">
        <v>40</v>
      </c>
      <c r="F28" s="17" t="s">
        <v>40</v>
      </c>
      <c r="G28" s="55"/>
    </row>
    <row r="29" spans="2:7">
      <c r="B29" s="25" t="s">
        <v>43</v>
      </c>
      <c r="C29" s="26"/>
      <c r="D29" s="21" t="s">
        <v>44</v>
      </c>
      <c r="E29" s="16" t="s">
        <v>40</v>
      </c>
      <c r="F29" s="17" t="s">
        <v>40</v>
      </c>
      <c r="G29" s="55"/>
    </row>
    <row r="30" spans="2:7">
      <c r="B30" s="25" t="s">
        <v>45</v>
      </c>
      <c r="C30" s="26"/>
      <c r="D30" s="21" t="s">
        <v>44</v>
      </c>
      <c r="E30" s="16" t="s">
        <v>40</v>
      </c>
      <c r="F30" s="17" t="s">
        <v>40</v>
      </c>
      <c r="G30" s="55"/>
    </row>
    <row r="31" spans="2:7">
      <c r="B31" s="25" t="s">
        <v>46</v>
      </c>
      <c r="C31" s="26"/>
      <c r="D31" s="21" t="s">
        <v>44</v>
      </c>
      <c r="E31" s="16" t="s">
        <v>40</v>
      </c>
      <c r="F31" s="17" t="s">
        <v>40</v>
      </c>
      <c r="G31" s="55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55"/>
    </row>
    <row r="33" spans="2:7">
      <c r="B33" s="25" t="s">
        <v>48</v>
      </c>
      <c r="C33" s="26"/>
      <c r="D33" s="21" t="s">
        <v>49</v>
      </c>
      <c r="E33" s="16" t="s">
        <v>40</v>
      </c>
      <c r="F33" s="17" t="s">
        <v>40</v>
      </c>
      <c r="G33" s="55"/>
    </row>
    <row r="34" spans="2:7">
      <c r="B34" s="25" t="s">
        <v>50</v>
      </c>
      <c r="C34" s="26"/>
      <c r="D34" s="16">
        <v>0</v>
      </c>
      <c r="E34" s="16" t="s">
        <v>40</v>
      </c>
      <c r="F34" s="17" t="s">
        <v>40</v>
      </c>
      <c r="G34" s="55"/>
    </row>
    <row r="35" spans="2:7" ht="15.75" thickBot="1">
      <c r="B35" s="27" t="s">
        <v>51</v>
      </c>
      <c r="C35" s="28"/>
      <c r="D35" s="13">
        <v>1</v>
      </c>
      <c r="E35" s="13" t="s">
        <v>40</v>
      </c>
      <c r="F35" s="15" t="s">
        <v>40</v>
      </c>
      <c r="G35" s="56"/>
    </row>
    <row r="36" spans="2:7">
      <c r="B36" s="41" t="s">
        <v>52</v>
      </c>
      <c r="C36" s="42"/>
      <c r="D36" s="42"/>
      <c r="E36" s="42"/>
      <c r="F36" s="50"/>
      <c r="G36" s="57">
        <v>1</v>
      </c>
    </row>
    <row r="37" spans="2:7">
      <c r="B37" s="51" t="s">
        <v>53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8"/>
    </row>
    <row r="38" spans="2:7">
      <c r="B38" s="19"/>
      <c r="C38" s="18"/>
      <c r="D38" s="16" t="s">
        <v>54</v>
      </c>
      <c r="E38" s="16" t="s">
        <v>40</v>
      </c>
      <c r="F38" s="17" t="str">
        <f>IF(B38="UPS","AUXILARY","N/A")</f>
        <v>N/A</v>
      </c>
      <c r="G38" s="58"/>
    </row>
    <row r="39" spans="2:7">
      <c r="B39" s="33"/>
      <c r="C39" s="34"/>
      <c r="D39" s="16" t="s">
        <v>40</v>
      </c>
      <c r="E39" s="16" t="s">
        <v>40</v>
      </c>
      <c r="F39" s="17" t="str">
        <f>IF(B39="MINI DC I/O 1","ON DISPLAY INTERFACE","N/A")</f>
        <v>N/A</v>
      </c>
      <c r="G39" s="58"/>
    </row>
    <row r="40" spans="2:7">
      <c r="B40" s="33"/>
      <c r="C40" s="34"/>
      <c r="D40" s="16" t="s">
        <v>40</v>
      </c>
      <c r="E40" s="16" t="s">
        <v>40</v>
      </c>
      <c r="F40" s="17" t="str">
        <f>IF(B40="MINI DC I/O 2","ON DISPLAY INTERFACE","N/A")</f>
        <v>N/A</v>
      </c>
      <c r="G40" s="58"/>
    </row>
    <row r="41" spans="2:7">
      <c r="B41" s="33"/>
      <c r="C41" s="34"/>
      <c r="D41" s="16" t="s">
        <v>40</v>
      </c>
      <c r="E41" s="16" t="s">
        <v>40</v>
      </c>
      <c r="F41" s="17" t="str">
        <f>IF(B41="MINI DC I/O 3","ON DISPLAY INTERFACE","N/A")</f>
        <v>N/A</v>
      </c>
      <c r="G41" s="58"/>
    </row>
    <row r="42" spans="2:7">
      <c r="B42" s="33" t="s">
        <v>55</v>
      </c>
      <c r="C42" s="34"/>
      <c r="D42" s="16" t="s">
        <v>40</v>
      </c>
      <c r="E42" s="16" t="s">
        <v>40</v>
      </c>
      <c r="F42" s="17" t="str">
        <f>IF(B42="MINI DC I/O 4","ON DISPLAY INTERFACE","N/A")</f>
        <v>N/A</v>
      </c>
      <c r="G42" s="58"/>
    </row>
    <row r="43" spans="2:7">
      <c r="B43" s="33" t="s">
        <v>55</v>
      </c>
      <c r="C43" s="34"/>
      <c r="D43" s="16" t="s">
        <v>40</v>
      </c>
      <c r="E43" s="16" t="s">
        <v>40</v>
      </c>
      <c r="F43" s="17" t="str">
        <f>IF(B43="MINI DC I/O 5","ON DISPLAY INTERFACE","N/A")</f>
        <v>N/A</v>
      </c>
      <c r="G43" s="58"/>
    </row>
    <row r="44" spans="2:7" ht="15.75" thickBot="1">
      <c r="B44" s="60" t="s">
        <v>55</v>
      </c>
      <c r="C44" s="61"/>
      <c r="D44" s="13" t="s">
        <v>40</v>
      </c>
      <c r="E44" s="13" t="s">
        <v>40</v>
      </c>
      <c r="F44" s="15" t="str">
        <f>IF(B44="MINI DC I/O 6","ON DISPLAY INTERFACE","N/A")</f>
        <v>N/A</v>
      </c>
      <c r="G44" s="59"/>
    </row>
    <row r="45" spans="2:7" ht="15.75" thickBot="1">
      <c r="C45" s="12"/>
      <c r="D45" s="12"/>
      <c r="E45" s="11"/>
      <c r="F45" s="4"/>
      <c r="G45" s="8"/>
    </row>
    <row r="46" spans="2:7">
      <c r="B46" s="41" t="s">
        <v>56</v>
      </c>
      <c r="C46" s="42"/>
      <c r="D46" s="42"/>
      <c r="E46" s="42"/>
      <c r="F46" s="42"/>
      <c r="G46" s="62"/>
    </row>
    <row r="47" spans="2:7">
      <c r="B47" s="47" t="s">
        <v>57</v>
      </c>
      <c r="C47" s="48"/>
      <c r="D47" s="49"/>
      <c r="E47" s="43" t="s">
        <v>54</v>
      </c>
      <c r="F47" s="34"/>
      <c r="G47" s="63"/>
    </row>
    <row r="48" spans="2:7">
      <c r="B48" s="37" t="s">
        <v>58</v>
      </c>
      <c r="C48" s="32"/>
      <c r="D48" s="32"/>
      <c r="E48" s="44" t="s">
        <v>54</v>
      </c>
      <c r="F48" s="44"/>
      <c r="G48" s="63"/>
    </row>
    <row r="49" spans="2:7">
      <c r="B49" s="37" t="s">
        <v>59</v>
      </c>
      <c r="C49" s="32"/>
      <c r="D49" s="32"/>
      <c r="E49" s="44" t="s">
        <v>54</v>
      </c>
      <c r="F49" s="44"/>
      <c r="G49" s="63"/>
    </row>
    <row r="50" spans="2:7" ht="15.75" thickBot="1">
      <c r="B50" s="38" t="s">
        <v>60</v>
      </c>
      <c r="C50" s="39"/>
      <c r="D50" s="40"/>
      <c r="E50" s="45" t="s">
        <v>54</v>
      </c>
      <c r="F50" s="46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61</v>
      </c>
      <c r="C54" s="10"/>
      <c r="D54" s="10"/>
      <c r="E54" s="10"/>
      <c r="F54" s="10"/>
      <c r="G54" s="1"/>
    </row>
    <row r="55" spans="2:7">
      <c r="B55" s="3" t="s">
        <v>62</v>
      </c>
      <c r="F55" t="s">
        <v>63</v>
      </c>
      <c r="G55" s="2"/>
    </row>
    <row r="56" spans="2:7">
      <c r="B56" s="3" t="s">
        <v>64</v>
      </c>
      <c r="F56" t="s">
        <v>65</v>
      </c>
      <c r="G56" s="2"/>
    </row>
    <row r="57" spans="2:7">
      <c r="B57" s="3" t="s">
        <v>66</v>
      </c>
      <c r="F57" t="s">
        <v>67</v>
      </c>
      <c r="G57" s="2"/>
    </row>
    <row r="58" spans="2:7">
      <c r="B58" s="3" t="s">
        <v>68</v>
      </c>
      <c r="F58" t="s">
        <v>69</v>
      </c>
      <c r="G58" s="2"/>
    </row>
    <row r="59" spans="2:7">
      <c r="B59" s="3" t="s">
        <v>70</v>
      </c>
      <c r="F59" t="s">
        <v>71</v>
      </c>
      <c r="G59" s="2"/>
    </row>
    <row r="60" spans="2:7">
      <c r="B60" s="3" t="s">
        <v>72</v>
      </c>
      <c r="F60" t="s">
        <v>73</v>
      </c>
      <c r="G60" s="2"/>
    </row>
    <row r="61" spans="2:7">
      <c r="B61" s="3" t="s">
        <v>74</v>
      </c>
      <c r="F61" t="s">
        <v>75</v>
      </c>
      <c r="G61" s="2"/>
    </row>
    <row r="62" spans="2:7">
      <c r="B62" s="3" t="s">
        <v>76</v>
      </c>
      <c r="F62" t="s">
        <v>77</v>
      </c>
      <c r="G62" s="2"/>
    </row>
    <row r="63" spans="2:7">
      <c r="B63" s="3" t="s">
        <v>78</v>
      </c>
      <c r="F63" t="s">
        <v>79</v>
      </c>
      <c r="G63" s="2"/>
    </row>
    <row r="64" spans="2:7">
      <c r="B64" s="3" t="s">
        <v>80</v>
      </c>
      <c r="F64" t="s">
        <v>81</v>
      </c>
      <c r="G64" s="2"/>
    </row>
    <row r="65" spans="2:7">
      <c r="B65" s="3" t="s">
        <v>82</v>
      </c>
      <c r="F65" t="s">
        <v>83</v>
      </c>
      <c r="G65" s="2"/>
    </row>
    <row r="66" spans="2:7">
      <c r="B66" s="3" t="s">
        <v>84</v>
      </c>
      <c r="F66" t="s">
        <v>85</v>
      </c>
      <c r="G66" s="2"/>
    </row>
    <row r="67" spans="2:7">
      <c r="B67" s="3" t="s">
        <v>86</v>
      </c>
      <c r="F67" t="s">
        <v>87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88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C28239</OrderProject_x0020_ID>
    <Rev xmlns="2cc016c5-161d-4d6b-a532-6cf687f4a3ab">00</Rev>
    <DocNumber xmlns="2cc016c5-161d-4d6b-a532-6cf687f4a3ab">DD4629744</DocNumber>
    <_dlc_DocId xmlns="b479dd50-8d7e-4b78-9fb1-00cf65781f6b">75D2Y5VYC55K-1220653723-33825</_dlc_DocId>
    <_dlc_DocIdUrl xmlns="b479dd50-8d7e-4b78-9fb1-00cf65781f6b">
      <Url>https://daktronics.sharepoint.com/sites/docs-engineering/_layouts/15/DocIdRedir.aspx?ID=75D2Y5VYC55K-1220653723-33825</Url>
      <Description>75D2Y5VYC55K-1220653723-33825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75DBE-2588-46C1-A88D-B7B0918986A9}"/>
</file>

<file path=customXml/itemProps2.xml><?xml version="1.0" encoding="utf-8"?>
<ds:datastoreItem xmlns:ds="http://schemas.openxmlformats.org/officeDocument/2006/customXml" ds:itemID="{1B9E52BE-3FCA-47CD-A0D3-F2296C375961}"/>
</file>

<file path=customXml/itemProps3.xml><?xml version="1.0" encoding="utf-8"?>
<ds:datastoreItem xmlns:ds="http://schemas.openxmlformats.org/officeDocument/2006/customXml" ds:itemID="{963EF90C-7745-4BAA-8287-64CB4031FB17}"/>
</file>

<file path=customXml/itemProps4.xml><?xml version="1.0" encoding="utf-8"?>
<ds:datastoreItem xmlns:ds="http://schemas.openxmlformats.org/officeDocument/2006/customXml" ds:itemID="{FB9B5C5C-CA00-49D5-BB75-9D29B0221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C28239 Penn Turnpike, Site Config, VF-2420-64X160-20-RGB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2024-07-31T17:01:26Z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4206f2cb-e953-46c3-a6e5-c2ddd75653d3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