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98\DWGs\"/>
    </mc:Choice>
  </mc:AlternateContent>
  <xr:revisionPtr revIDLastSave="0" documentId="13_ncr:1_{51AA20A1-540D-44C3-B4DD-F5F79FDC0EF2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</calcChain>
</file>

<file path=xl/sharedStrings.xml><?xml version="1.0" encoding="utf-8"?>
<sst xmlns="http://schemas.openxmlformats.org/spreadsheetml/2006/main" count="73" uniqueCount="63">
  <si>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</si>
  <si>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</si>
  <si>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</si>
  <si>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</si>
  <si>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</si>
  <si>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</si>
  <si>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</si>
  <si>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</si>
  <si>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</si>
  <si>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</si>
  <si>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</si>
  <si>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</si>
  <si>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</si>
  <si>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</si>
  <si>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</si>
  <si>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</si>
  <si>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1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</si>
  <si>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</si>
  <si>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</si>
  <si>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</si>
  <si>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</si>
  <si>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</si>
  <si>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</si>
  <si>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</si>
  <si>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</si>
  <si>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GS6</t>
  </si>
  <si>
    <t>FRONT</t>
  </si>
  <si>
    <t>ProLink5</t>
  </si>
  <si>
    <t>ADVANCED SETUP</t>
  </si>
  <si>
    <t>LIGHT (LUX)</t>
  </si>
  <si>
    <t>ON DISPLAY INTERFACE</t>
  </si>
  <si>
    <t>TEMP</t>
  </si>
  <si>
    <t>DEFAULT</t>
  </si>
  <si>
    <t>--</t>
  </si>
  <si>
    <t>16x20</t>
  </si>
  <si>
    <t>CONFIGURATION FOR  DISPLAY TYPE</t>
  </si>
  <si>
    <t>DD4597062</t>
  </si>
  <si>
    <t>C29398 Town of Chapel Hill, Site Config, VC6-80X160-19-RGB-SF</t>
  </si>
  <si>
    <t>ER-4136129</t>
  </si>
  <si>
    <t>Shop Drawing, GS6-R, 5' 9"x10' 8" (5x8 Modules)</t>
  </si>
  <si>
    <t>DWG-3118896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</si>
  <si>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</si>
  <si>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</si>
  <si>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</si>
  <si>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</si>
  <si>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</si>
  <si>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</si>
  <si>
    <t>Electrical Layout, VC6-5x(7-8)-RGB-13/14-02</t>
  </si>
  <si>
    <t>DWG-4135906</t>
  </si>
  <si>
    <t>Site Riser, One VC6, VFC in Enclosure</t>
  </si>
  <si>
    <t>DWG-4179850</t>
  </si>
  <si>
    <t>Signal, Schematic, Traffic Cabinet, VFC, Door Open Detection, Two Doors</t>
  </si>
  <si>
    <t>DWG-3099653</t>
  </si>
  <si>
    <t>Shop Drawing, TC, 336S, Aluminum, Pole Mount, Controller UPS, VFC</t>
  </si>
  <si>
    <t>DWG-3433929</t>
  </si>
  <si>
    <t>Schematic, 336S, Traffic Cabinet, Door Switch and Light, Two Doors</t>
  </si>
  <si>
    <t>DWG-3526733</t>
  </si>
  <si>
    <t>Schematic, UPS and UPS Battery Assembly Interconnect</t>
  </si>
  <si>
    <t>DWG-3562644</t>
  </si>
  <si>
    <t>Final Assembly, TC, 336S Pole Mount, Aluminum, Controller UPS, VFC, 50A</t>
  </si>
  <si>
    <t>DWG-4597167</t>
  </si>
  <si>
    <t>Schematic, Traffic Cabinet, One 120 VAC Sign, One 12/240 VAC Sign</t>
  </si>
  <si>
    <t>DWG-4597359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</si>
</sst>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29" xfId="0" applyBorder="1"/>
    <xf numFmtId="0" fontId="0" fillId="0" borderId="29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applyBorder="1"/>
    <xf numFmtId="0" fontId="0" fillId="0" borderId="33" xfId="0" quotePrefix="1" applyFill="1" applyBorder="1"/>
    <xf numFmtId="0" fontId="0" fillId="0" borderId="34" xfId="0" quotePrefix="1" applyFill="1" applyBorder="1"/>
    <xf numFmtId="0" fontId="0" fillId="0" borderId="13" xfId="0" applyBorder="1" applyAlignment="1">
      <alignment wrapText="1"/>
    </xf>
    <xf numFmtId="0" fontId="0" fillId="0" borderId="7" xfId="0" applyBorder="1" applyAlignment="1"/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6"/>
  <sheetViews>
    <sheetView tabSelected="1" topLeftCell="A26" workbookViewId="0">
      <selection activeCell="K39" sqref="K39"/>
    </sheetView>
  </sheetViews>
  <sheetFormatPr defaultRowHeight="15" x14ac:dyDescent="0.25"/>
  <cols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8.5703125" customWidth="1"/>
  </cols>
  <sheetData>
    <row r="1" spans="2:7" ht="15.75" thickBot="1" x14ac:dyDescent="0.3">
      <c r="B1" t="s">
        <v>36</v>
      </c>
      <c r="D1" s="26" t="s">
        <v>37</v>
      </c>
      <c r="E1" s="26"/>
      <c r="F1" s="26"/>
      <c r="G1" s="25"/>
    </row>
    <row r="2" spans="2:7" ht="30.75" thickBot="1" x14ac:dyDescent="0.3">
      <c r="B2" s="69" t="s">
        <v>0</v>
      </c>
      <c r="C2" s="70"/>
      <c r="D2" s="70"/>
      <c r="E2" s="70"/>
      <c r="F2" s="70"/>
      <c r="G2" s="24" t="s">
        <v>35</v>
      </c>
    </row>
    <row r="3" spans="2:7" x14ac:dyDescent="0.25">
      <c r="B3" s="62" t="s">
        <v>1</v>
      </c>
      <c r="C3" s="28"/>
      <c r="D3" s="27" t="s">
        <v>2</v>
      </c>
      <c r="E3" s="28"/>
      <c r="F3" s="29"/>
      <c r="G3" s="71">
        <v>1</v>
      </c>
    </row>
    <row r="4" spans="2:7" x14ac:dyDescent="0.25">
      <c r="B4" s="10" t="s">
        <v>3</v>
      </c>
      <c r="C4" s="11"/>
      <c r="D4" s="30" t="s">
        <v>25</v>
      </c>
      <c r="E4" s="31"/>
      <c r="F4" s="32"/>
      <c r="G4" s="71"/>
    </row>
    <row r="5" spans="2:7" x14ac:dyDescent="0.25">
      <c r="B5" s="4" t="s">
        <v>4</v>
      </c>
      <c r="C5" s="12"/>
      <c r="D5" s="33" t="s">
        <v>26</v>
      </c>
      <c r="E5" s="34"/>
      <c r="F5" s="35"/>
      <c r="G5" s="71"/>
    </row>
    <row r="6" spans="2:7" x14ac:dyDescent="0.25">
      <c r="B6" s="61" t="s">
        <v>5</v>
      </c>
      <c r="C6" s="12" t="s">
        <v>6</v>
      </c>
      <c r="D6" s="33" t="s">
        <v>14</v>
      </c>
      <c r="E6" s="34"/>
      <c r="F6" s="35"/>
      <c r="G6" s="71"/>
    </row>
    <row r="7" spans="2:7" x14ac:dyDescent="0.25">
      <c r="B7" s="61"/>
      <c r="C7" s="12" t="s">
        <v>7</v>
      </c>
      <c r="D7" s="33" t="s">
        <v>27</v>
      </c>
      <c r="E7" s="34"/>
      <c r="F7" s="35"/>
      <c r="G7" s="71"/>
    </row>
    <row r="8" spans="2:7" x14ac:dyDescent="0.25">
      <c r="B8" s="61"/>
      <c r="C8" s="12" t="s">
        <v>8</v>
      </c>
      <c r="D8" s="33" t="s">
        <v>34</v>
      </c>
      <c r="E8" s="34"/>
      <c r="F8" s="35"/>
      <c r="G8" s="71"/>
    </row>
    <row r="9" spans="2:7" x14ac:dyDescent="0.25">
      <c r="B9" s="61"/>
      <c r="C9" s="12" t="s">
        <v>9</v>
      </c>
      <c r="D9" s="52">
        <v>20</v>
      </c>
      <c r="E9" s="53"/>
      <c r="F9" s="60"/>
      <c r="G9" s="71"/>
    </row>
    <row r="10" spans="2:7" x14ac:dyDescent="0.25">
      <c r="B10" s="65" t="s">
        <v>10</v>
      </c>
      <c r="C10" s="35"/>
      <c r="D10" s="52">
        <v>80</v>
      </c>
      <c r="E10" s="53"/>
      <c r="F10" s="60"/>
      <c r="G10" s="71"/>
    </row>
    <row r="11" spans="2:7" x14ac:dyDescent="0.25">
      <c r="B11" s="65" t="s">
        <v>11</v>
      </c>
      <c r="C11" s="35"/>
      <c r="D11" s="52">
        <v>160</v>
      </c>
      <c r="E11" s="53"/>
      <c r="F11" s="60"/>
      <c r="G11" s="71"/>
    </row>
    <row r="12" spans="2:7" x14ac:dyDescent="0.25">
      <c r="B12" s="65" t="s">
        <v>12</v>
      </c>
      <c r="C12" s="35"/>
      <c r="D12" s="33" t="s">
        <v>15</v>
      </c>
      <c r="E12" s="34"/>
      <c r="F12" s="35"/>
      <c r="G12" s="71"/>
    </row>
    <row r="13" spans="2:7" ht="15.75" thickBot="1" x14ac:dyDescent="0.3">
      <c r="B13" s="66" t="s">
        <v>13</v>
      </c>
      <c r="C13" s="67"/>
      <c r="D13" s="54" t="s">
        <v>16</v>
      </c>
      <c r="E13" s="55"/>
      <c r="F13" s="68"/>
      <c r="G13" s="72"/>
    </row>
    <row r="14" spans="2:7" ht="15.75" thickBot="1" x14ac:dyDescent="0.3"/>
    <row r="15" spans="2:7" x14ac:dyDescent="0.25">
      <c r="B15" s="62" t="s">
        <v>28</v>
      </c>
      <c r="C15" s="28"/>
      <c r="D15" s="28"/>
      <c r="E15" s="28"/>
      <c r="F15" s="28"/>
      <c r="G15" s="36">
        <v>1</v>
      </c>
    </row>
    <row r="16" spans="2:7" x14ac:dyDescent="0.25">
      <c r="B16" s="63" t="s">
        <v>29</v>
      </c>
      <c r="C16" s="64"/>
      <c r="D16" s="17" t="s">
        <v>26</v>
      </c>
      <c r="E16" s="18">
        <v>2</v>
      </c>
      <c r="F16" s="21" t="s">
        <v>30</v>
      </c>
      <c r="G16" s="37"/>
    </row>
    <row r="17" spans="2:7" x14ac:dyDescent="0.25">
      <c r="B17" s="63" t="s">
        <v>31</v>
      </c>
      <c r="C17" s="64"/>
      <c r="D17" s="17" t="s">
        <v>5</v>
      </c>
      <c r="E17" s="17" t="s">
        <v>32</v>
      </c>
      <c r="F17" s="21" t="s">
        <v>30</v>
      </c>
      <c r="G17" s="37"/>
    </row>
    <row r="18" spans="2:7" x14ac:dyDescent="0.25">
      <c r="B18" s="56"/>
      <c r="C18" s="57"/>
      <c r="D18" s="19" t="s">
        <v>33</v>
      </c>
      <c r="E18" s="19" t="s">
        <v>33</v>
      </c>
      <c r="F18" s="22" t="str">
        <f>IF(B18="MINI DC I/O 1","ON DISPLAY INTERFACE","N/A")</f>
        <v>N/A</v>
      </c>
      <c r="G18" s="37"/>
    </row>
    <row r="19" spans="2:7" x14ac:dyDescent="0.25">
      <c r="B19" s="56"/>
      <c r="C19" s="57"/>
      <c r="D19" s="19" t="s">
        <v>33</v>
      </c>
      <c r="E19" s="19" t="s">
        <v>33</v>
      </c>
      <c r="F19" s="22" t="str">
        <f>IF(B19="MINI DC I/O 2","ON DISPLAY INTERFACE","N/A")</f>
        <v>N/A</v>
      </c>
      <c r="G19" s="37"/>
    </row>
    <row r="20" spans="2:7" ht="15.75" thickBot="1" x14ac:dyDescent="0.3">
      <c r="B20" s="58"/>
      <c r="C20" s="59"/>
      <c r="D20" s="20" t="s">
        <v>33</v>
      </c>
      <c r="E20" s="20" t="s">
        <v>33</v>
      </c>
      <c r="F20" s="23" t="str">
        <f>IF(B20="MINI DC I/O 3","ON DISPLAY INTERFACE","N/A")</f>
        <v>N/A</v>
      </c>
      <c r="G20" s="38"/>
    </row>
    <row r="21" spans="2:7" ht="15.75" thickBot="1" x14ac:dyDescent="0.3">
      <c r="B21" s="2"/>
      <c r="C21" s="16"/>
      <c r="D21" s="16"/>
      <c r="E21" s="15"/>
      <c r="F21" s="5"/>
      <c r="G21" s="9"/>
    </row>
    <row r="22" spans="2:7" x14ac:dyDescent="0.25">
      <c r="B22" s="48" t="s">
        <v>23</v>
      </c>
      <c r="C22" s="49"/>
      <c r="D22" s="49"/>
      <c r="E22" s="49"/>
      <c r="F22" s="49"/>
      <c r="G22" s="36">
        <v>1</v>
      </c>
    </row>
    <row r="23" spans="2:7" x14ac:dyDescent="0.25">
      <c r="B23" s="39" t="s">
        <v>19</v>
      </c>
      <c r="C23" s="40"/>
      <c r="D23" s="41"/>
      <c r="E23" s="50" t="s">
        <v>38</v>
      </c>
      <c r="F23" s="51"/>
      <c r="G23" s="37"/>
    </row>
    <row r="24" spans="2:7" x14ac:dyDescent="0.25">
      <c r="B24" s="42" t="s">
        <v>20</v>
      </c>
      <c r="C24" s="43"/>
      <c r="D24" s="44"/>
      <c r="E24" s="52" t="s">
        <v>24</v>
      </c>
      <c r="F24" s="53"/>
      <c r="G24" s="37"/>
    </row>
    <row r="25" spans="2:7" x14ac:dyDescent="0.25">
      <c r="B25" s="42" t="s">
        <v>21</v>
      </c>
      <c r="C25" s="43"/>
      <c r="D25" s="44"/>
      <c r="E25" s="52" t="s">
        <v>24</v>
      </c>
      <c r="F25" s="53"/>
      <c r="G25" s="37"/>
    </row>
    <row r="26" spans="2:7" ht="15.75" thickBot="1" x14ac:dyDescent="0.3">
      <c r="B26" s="45" t="s">
        <v>22</v>
      </c>
      <c r="C26" s="46"/>
      <c r="D26" s="47"/>
      <c r="E26" s="54" t="s">
        <v>24</v>
      </c>
      <c r="F26" s="55"/>
      <c r="G26" s="38"/>
    </row>
    <row r="27" spans="2:7" x14ac:dyDescent="0.25">
      <c r="B27" s="2"/>
      <c r="C27" s="16"/>
      <c r="D27" s="16"/>
      <c r="E27" s="15"/>
      <c r="F27" s="5"/>
      <c r="G27" s="9"/>
    </row>
    <row r="28" spans="2:7" x14ac:dyDescent="0.25">
      <c r="B28" s="2"/>
      <c r="C28" s="16"/>
      <c r="D28" s="16"/>
      <c r="E28" s="15"/>
      <c r="F28" s="5"/>
      <c r="G28" s="9"/>
    </row>
    <row r="29" spans="2:7" ht="15.75" thickBot="1" x14ac:dyDescent="0.3"/>
    <row r="30" spans="2:7" x14ac:dyDescent="0.25">
      <c r="B30" s="13" t="s">
        <v>17</v>
      </c>
      <c r="C30" s="14"/>
      <c r="D30" s="14"/>
      <c r="E30" s="14"/>
      <c r="F30" s="14"/>
      <c r="G30" s="1"/>
    </row>
    <row r="31" spans="2:7" x14ac:dyDescent="0.25">
      <c r="B31" s="4" t="s">
        <v>39</v>
      </c>
      <c r="D31" s="2"/>
      <c r="E31" s="2"/>
      <c r="F31" s="2" t="s">
        <v>40</v>
      </c>
      <c r="G31" s="3"/>
    </row>
    <row r="32" spans="2:7" x14ac:dyDescent="0.25">
      <c r="B32" s="4" t="s">
        <v>41</v>
      </c>
      <c r="D32" s="2"/>
      <c r="E32" s="2"/>
      <c r="F32" s="2" t="s">
        <v>42</v>
      </c>
      <c r="G32" s="3"/>
    </row>
    <row r="33" spans="2:7" x14ac:dyDescent="0.25">
      <c r="B33" s="4" t="s">
        <v>43</v>
      </c>
      <c r="D33" s="2"/>
      <c r="E33" s="2"/>
      <c r="F33" s="2" t="s">
        <v>44</v>
      </c>
      <c r="G33" s="3"/>
    </row>
    <row r="34" spans="2:7" x14ac:dyDescent="0.25">
      <c r="B34" s="4" t="s">
        <v>45</v>
      </c>
      <c r="D34" s="2"/>
      <c r="E34" s="2"/>
      <c r="F34" s="2" t="s">
        <v>46</v>
      </c>
      <c r="G34" s="3"/>
    </row>
    <row r="35" spans="2:7" x14ac:dyDescent="0.25">
      <c r="B35" s="4" t="s">
        <v>47</v>
      </c>
      <c r="D35" s="2"/>
      <c r="E35" s="2"/>
      <c r="F35" s="2" t="s">
        <v>48</v>
      </c>
      <c r="G35" s="3"/>
    </row>
    <row r="36" spans="2:7" x14ac:dyDescent="0.25">
      <c r="B36" s="4" t="s">
        <v>49</v>
      </c>
      <c r="D36" s="2"/>
      <c r="E36" s="2"/>
      <c r="F36" s="2" t="s">
        <v>50</v>
      </c>
      <c r="G36" s="3"/>
    </row>
    <row r="37" spans="2:7" x14ac:dyDescent="0.25">
      <c r="B37" s="4" t="s">
        <v>51</v>
      </c>
      <c r="D37" s="2"/>
      <c r="E37" s="2"/>
      <c r="F37" s="2" t="s">
        <v>52</v>
      </c>
      <c r="G37" s="3"/>
    </row>
    <row r="38" spans="2:7" x14ac:dyDescent="0.25">
      <c r="B38" s="4" t="s">
        <v>53</v>
      </c>
      <c r="D38" s="2"/>
      <c r="E38" s="2"/>
      <c r="F38" s="2" t="s">
        <v>54</v>
      </c>
      <c r="G38" s="3"/>
    </row>
    <row r="39" spans="2:7" x14ac:dyDescent="0.25">
      <c r="B39" s="4" t="s">
        <v>55</v>
      </c>
      <c r="D39" s="2"/>
      <c r="E39" s="2"/>
      <c r="F39" s="2" t="s">
        <v>56</v>
      </c>
      <c r="G39" s="3"/>
    </row>
    <row r="40" spans="2:7" x14ac:dyDescent="0.25">
      <c r="B40" s="4" t="s">
        <v>57</v>
      </c>
      <c r="D40" s="2"/>
      <c r="E40" s="2"/>
      <c r="F40" s="2" t="s">
        <v>58</v>
      </c>
      <c r="G40" s="3"/>
    </row>
    <row r="41" spans="2:7" x14ac:dyDescent="0.25">
      <c r="B41" s="4" t="s">
        <v>59</v>
      </c>
      <c r="D41" s="2"/>
      <c r="E41" s="2"/>
      <c r="F41" s="2" t="s">
        <v>60</v>
      </c>
      <c r="G41" s="3"/>
    </row>
    <row r="42" spans="2:7" x14ac:dyDescent="0.25">
      <c r="B42" s="4" t="s">
        <v>61</v>
      </c>
      <c r="D42" s="2"/>
      <c r="E42" s="2"/>
      <c r="F42" s="2" t="s">
        <v>62</v>
      </c>
      <c r="G42" s="3"/>
    </row>
    <row r="43" spans="2:7" x14ac:dyDescent="0.25">
      <c r="B43" s="4"/>
      <c r="C43" s="2"/>
      <c r="D43" s="2"/>
      <c r="E43" s="2"/>
      <c r="F43" s="2"/>
      <c r="G43" s="3"/>
    </row>
    <row r="44" spans="2:7" ht="15.75" thickBot="1" x14ac:dyDescent="0.3">
      <c r="B44" s="6"/>
      <c r="C44" s="7"/>
      <c r="D44" s="7"/>
      <c r="E44" s="7"/>
      <c r="F44" s="7"/>
      <c r="G44" s="8"/>
    </row>
    <row r="46" spans="2:7" x14ac:dyDescent="0.25">
      <c r="B46" t="s">
        <v>18</v>
      </c>
    </row>
  </sheetData>
  <mergeCells count="37">
    <mergeCell ref="B3:C3"/>
    <mergeCell ref="B2:F2"/>
    <mergeCell ref="G3:G13"/>
    <mergeCell ref="B10:C10"/>
    <mergeCell ref="B11:C11"/>
    <mergeCell ref="D7:F7"/>
    <mergeCell ref="B18:C18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B12:C12"/>
    <mergeCell ref="B13:C13"/>
    <mergeCell ref="D11:F11"/>
    <mergeCell ref="D12:F12"/>
    <mergeCell ref="D13:F13"/>
    <mergeCell ref="D8:F8"/>
    <mergeCell ref="G22:G26"/>
    <mergeCell ref="B23:D23"/>
    <mergeCell ref="B24:D24"/>
    <mergeCell ref="B25:D25"/>
    <mergeCell ref="B26:D26"/>
    <mergeCell ref="B22:F22"/>
    <mergeCell ref="E23:F23"/>
    <mergeCell ref="E24:F24"/>
    <mergeCell ref="E25:F25"/>
    <mergeCell ref="E26:F26"/>
    <mergeCell ref="D1:F1"/>
    <mergeCell ref="D3:F3"/>
    <mergeCell ref="D4:F4"/>
    <mergeCell ref="D5:F5"/>
    <mergeCell ref="D6:F6"/>
  </mergeCells>
  <dataValidations count="11">
    <dataValidation type="list" allowBlank="1" showInputMessage="1" showErrorMessage="1" sqref="D4:F4" xr:uid="{00000000-0002-0000-0000-000000000000}">
      <formula1>"VF,VM,VX, DB-5000, GS6"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"9X5,9X15,16X16,16x20, 24X16, 18X18"</formula1>
    </dataValidation>
    <dataValidation type="list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5" xr:uid="{0F88E76C-BE23-4434-8513-EFFA0C5156D5}">
      <formula1>"DOOR SWITCH 2 (TC), "</formula1>
    </dataValidation>
    <dataValidation type="list" allowBlank="1" showInputMessage="1" showErrorMessage="1" sqref="B18" xr:uid="{0C613F76-D00C-4BED-84E6-83630CAECA0A}">
      <formula1>"MINI DC I/O 1,'"</formula1>
    </dataValidation>
    <dataValidation type="list" allowBlank="1" showInputMessage="1" showErrorMessage="1" sqref="B19:C19" xr:uid="{D988B4A9-848B-4D2D-B65F-B75E1C712EF1}">
      <formula1>"MINI DC I/O 2,'"</formula1>
    </dataValidation>
    <dataValidation type="list" allowBlank="1" showInputMessage="1" showErrorMessage="1" sqref="B20:C20" xr:uid="{9D0D18FB-D2E3-4ADB-9110-C85DF504E359}">
      <formula1>"MINI DC I/O 3,'"</formula1>
    </dataValidation>
  </dataValidations>
  <pageMargins left="0.25" right="0.25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VC6-80X160-19-RGB-SF</Model_x0020_Number>
    <OrderProject_x0020_ID xmlns="60f23eb2-5cd4-4b04-9c2e-17a4528dea34">C28398</OrderProject_x0020_ID>
    <Rev xmlns="63c2c479-d606-4150-9495-4e4a0a1fffcf">00</Rev>
    <PartNum xmlns="63c2c479-d606-4150-9495-4e4a0a1fffcf" xsi:nil="true"/>
    <DocNumber xmlns="63c2c479-d606-4150-9495-4e4a0a1fffcf">DD4597062</DocNumber>
  </documentManagement>
</p:properties>
</file>

<file path=customXml/itemProps1.xml><?xml version="1.0" encoding="utf-8"?>
<ds:datastoreItem xmlns:ds="http://schemas.openxmlformats.org/officeDocument/2006/customXml" ds:itemID="{65A2F8FE-DCE0-4D5F-96B5-C6E2767CC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18F92A-A314-4B3C-AE98-75C320F889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D71E39-DF58-45D5-BE33-3165A49CBEFE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0f23eb2-5cd4-4b04-9c2e-17a4528dea34"/>
    <ds:schemaRef ds:uri="63c2c479-d606-4150-9495-4e4a0a1fff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C28398 Town of Chapel Hill, Site Config, VC6-80X160-19-RGB-SF</dc:title>
  <dc:creator>Dan Muzzey</dc:creator>
  <cp:lastModifiedBy>Sarah Sutton</cp:lastModifiedBy>
  <cp:lastPrinted>2020-02-03T22:48:55Z</cp:lastPrinted>
  <dcterms:created xsi:type="dcterms:W3CDTF">2017-03-27T20:46:42Z</dcterms:created>
  <dcterms:modified xsi:type="dcterms:W3CDTF">2020-02-03T22:49:03Z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