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432\VM 16x48 DWGs\"/>
    </mc:Choice>
  </mc:AlternateContent>
  <xr:revisionPtr revIDLastSave="0" documentId="14_{42437C3A-27FC-497F-B279-4112DC8E1438}" xr6:coauthVersionLast="47" xr6:coauthVersionMax="47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<sst xmlns="http://schemas.openxmlformats.org/spreadsheetml/2006/main" count="129" uniqueCount="83">
  <si>
    <t>DD4616143</t>
  </si>
  <si>
    <t>C28432 Northwest Parkway Toll Authority, Site Config, VM-1020-16X48-20-RGB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</si>
  <si>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</si>
  <si>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</si>
  <si>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</si>
  <si>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</si>
  <si>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</si>
  <si>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</si>
  <si>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</si>
  <si>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1
1 &amp;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</si>
  <si>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</si>
  <si>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</si>
  <si>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</si>
  <si>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</si>
  <si>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</si>
  <si>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</si>
  <si>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</si>
  <si>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</si>
  <si>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</si>
  <si>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</si>
  <si>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</si>
  <si>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</si>
  <si>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</si>
  <si>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</si>
  <si>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</si>
  <si>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</si>
  <si>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</si>
  <si>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</si>
  <si>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</si>
  <si>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</si>
  <si>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</si>
  <si>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</si>
  <si>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</si>
  <si>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</si>
  <si>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</si>
  <si>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</si>
  <si>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</si>
  <si>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</si>
  <si>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</si>
  <si>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</si>
  <si>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</si>
  <si>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</si>
  <si>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</si>
  <si>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</si>
  <si>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</si>
  <si>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</si>
  <si>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</si>
  <si>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</si>
  <si>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</si>
  <si>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</si>
  <si>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</si>
  <si>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</si>
  <si>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</si>
  <si>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</si>
  <si>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</si>
  <si>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</si>
  <si>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</si>
  <si>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</si>
  <si>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VM-102*-16x48-20-*</t>
  </si>
  <si>
    <t>DWG-3078284</t>
  </si>
  <si>
    <t>Generic Final Assembly, VM-1020-**x**-20, VCB</t>
  </si>
  <si>
    <t>DWG-3609544</t>
  </si>
  <si>
    <t>Schematic, DC Power, VM-1020, 20mm, 48 Wide</t>
  </si>
  <si>
    <t>DWG-3650605</t>
  </si>
  <si>
    <t>Site Riser, VM/VX-**-**-20-RGB</t>
  </si>
  <si>
    <t>DWG-3676912</t>
  </si>
  <si>
    <t>Site Riser, VM/VX-**-***-20-RBG, 1 Sign</t>
  </si>
  <si>
    <t>DWG-3972976</t>
  </si>
  <si>
    <t>Schematic, Signal, VM-1020-16x48-20-RGB</t>
  </si>
  <si>
    <t>DWG-4582978</t>
  </si>
  <si>
    <t>Shop Drawing, TC, 336S, Aluminum, Pole Mount, VM Power/Control, VFC</t>
  </si>
  <si>
    <t>DWG-3433916</t>
  </si>
  <si>
    <t>Schematic, 336S Traffic Cabinet, Door Switch and Light, 2 Doors</t>
  </si>
  <si>
    <t>DWG-3526733</t>
  </si>
  <si>
    <t>Signal, Schematic, Traffic Cabinet, VFC, DOD, 2 Doors, 2 Power Supplies</t>
  </si>
  <si>
    <t>DWG-3622275</t>
  </si>
  <si>
    <t>Schematic, Traffic Cabinet, 120 VAC, 2 Fans, 2–4 Power Supplies</t>
  </si>
  <si>
    <t>DWG-4156389</t>
  </si>
  <si>
    <t>Schematic, TC DC Power System, 2–4 Power Supplies, 1–3 Signs, 20A</t>
  </si>
  <si>
    <t>DWG-4158645</t>
  </si>
  <si>
    <t>Final Assembly,  TC, 336S, Pole Mount, Aluminum, 2PS-16, 3-20A, VFC</t>
  </si>
  <si>
    <t>DWG-4201714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</si>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</sst>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6" workbookViewId="0">
      <selection activeCell="F48" sqref="F48:F59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4" t="s">
        <v>1</v>
      </c>
      <c r="E1" s="24"/>
      <c r="F1" s="24"/>
      <c r="G1" t="s">
        <v>2</v>
      </c>
    </row>
    <row r="2" spans="2:7">
      <c r="B2" s="39" t="s">
        <v>3</v>
      </c>
      <c r="C2" s="40"/>
      <c r="D2" s="40"/>
      <c r="E2" s="40"/>
      <c r="F2" s="40"/>
      <c r="G2" s="62" t="s">
        <v>4</v>
      </c>
    </row>
    <row r="3" spans="2:7" ht="15.75" thickBot="1">
      <c r="B3" s="61" t="s">
        <v>5</v>
      </c>
      <c r="C3" s="24"/>
      <c r="D3" s="71" t="s">
        <v>6</v>
      </c>
      <c r="E3" s="72"/>
      <c r="F3" s="72"/>
      <c r="G3" s="63"/>
    </row>
    <row r="4" spans="2:7">
      <c r="B4" s="31" t="s">
        <v>7</v>
      </c>
      <c r="C4" s="32"/>
      <c r="D4" s="33" t="s">
        <v>8</v>
      </c>
      <c r="E4" s="33"/>
      <c r="F4" s="33"/>
      <c r="G4" s="55" t="s">
        <v>9</v>
      </c>
    </row>
    <row r="5" spans="2:7">
      <c r="B5" s="25" t="s">
        <v>10</v>
      </c>
      <c r="C5" s="26"/>
      <c r="D5" s="34" t="s">
        <v>11</v>
      </c>
      <c r="E5" s="34"/>
      <c r="F5" s="34"/>
      <c r="G5" s="56"/>
    </row>
    <row r="6" spans="2:7">
      <c r="B6" s="30" t="s">
        <v>12</v>
      </c>
      <c r="C6" s="20" t="s">
        <v>13</v>
      </c>
      <c r="D6" s="34" t="s">
        <v>14</v>
      </c>
      <c r="E6" s="34"/>
      <c r="F6" s="34"/>
      <c r="G6" s="56"/>
    </row>
    <row r="7" spans="2:7">
      <c r="B7" s="30"/>
      <c r="C7" s="20" t="s">
        <v>15</v>
      </c>
      <c r="D7" s="34" t="s">
        <v>16</v>
      </c>
      <c r="E7" s="34"/>
      <c r="F7" s="34"/>
      <c r="G7" s="56"/>
    </row>
    <row r="8" spans="2:7">
      <c r="B8" s="30"/>
      <c r="C8" s="20" t="s">
        <v>17</v>
      </c>
      <c r="D8" s="34" t="s">
        <v>18</v>
      </c>
      <c r="E8" s="34"/>
      <c r="F8" s="34"/>
      <c r="G8" s="56"/>
    </row>
    <row r="9" spans="2:7">
      <c r="B9" s="30"/>
      <c r="C9" s="20" t="s">
        <v>19</v>
      </c>
      <c r="D9" s="29">
        <v>20</v>
      </c>
      <c r="E9" s="29"/>
      <c r="F9" s="29"/>
      <c r="G9" s="56"/>
    </row>
    <row r="10" spans="2:7">
      <c r="B10" s="35" t="s">
        <v>20</v>
      </c>
      <c r="C10" s="34"/>
      <c r="D10" s="29">
        <v>16</v>
      </c>
      <c r="E10" s="29"/>
      <c r="F10" s="29"/>
      <c r="G10" s="56"/>
    </row>
    <row r="11" spans="2:7">
      <c r="B11" s="35" t="s">
        <v>21</v>
      </c>
      <c r="C11" s="34"/>
      <c r="D11" s="29">
        <v>48</v>
      </c>
      <c r="E11" s="29"/>
      <c r="F11" s="29"/>
      <c r="G11" s="56"/>
    </row>
    <row r="12" spans="2:7">
      <c r="B12" s="35" t="s">
        <v>22</v>
      </c>
      <c r="C12" s="34"/>
      <c r="D12" s="34" t="s">
        <v>23</v>
      </c>
      <c r="E12" s="34"/>
      <c r="F12" s="34"/>
      <c r="G12" s="56"/>
    </row>
    <row r="13" spans="2:7" ht="15.75" thickBot="1">
      <c r="B13" s="68" t="s">
        <v>24</v>
      </c>
      <c r="C13" s="69"/>
      <c r="D13" s="70">
        <v>1</v>
      </c>
      <c r="E13" s="70"/>
      <c r="F13" s="70"/>
      <c r="G13" s="57"/>
    </row>
    <row r="14" spans="2:7" ht="15.75" thickBot="1"/>
    <row r="15" spans="2:7">
      <c r="B15" s="39" t="s">
        <v>25</v>
      </c>
      <c r="C15" s="40"/>
      <c r="D15" s="40"/>
      <c r="E15" s="40"/>
      <c r="F15" s="48"/>
      <c r="G15" s="52" t="s">
        <v>9</v>
      </c>
    </row>
    <row r="16" spans="2:7">
      <c r="B16" s="27" t="s">
        <v>5</v>
      </c>
      <c r="C16" s="28"/>
      <c r="D16" s="14" t="s">
        <v>6</v>
      </c>
      <c r="E16" s="14" t="s">
        <v>26</v>
      </c>
      <c r="F16" s="14" t="s">
        <v>27</v>
      </c>
      <c r="G16" s="53"/>
    </row>
    <row r="17" spans="2:7">
      <c r="B17" s="25" t="s">
        <v>28</v>
      </c>
      <c r="C17" s="26"/>
      <c r="D17" s="20" t="s">
        <v>29</v>
      </c>
      <c r="E17" s="20" t="s">
        <v>30</v>
      </c>
      <c r="F17" s="20" t="s">
        <v>31</v>
      </c>
      <c r="G17" s="53"/>
    </row>
    <row r="18" spans="2:7">
      <c r="B18" s="25" t="s">
        <v>32</v>
      </c>
      <c r="C18" s="26"/>
      <c r="D18" s="20" t="s">
        <v>12</v>
      </c>
      <c r="E18" s="20" t="s">
        <v>30</v>
      </c>
      <c r="F18" s="20" t="s">
        <v>31</v>
      </c>
      <c r="G18" s="53"/>
    </row>
    <row r="19" spans="2:7">
      <c r="B19" s="25" t="s">
        <v>33</v>
      </c>
      <c r="C19" s="26"/>
      <c r="D19" s="20" t="s">
        <v>34</v>
      </c>
      <c r="E19" s="17" t="s">
        <v>35</v>
      </c>
      <c r="F19" s="17" t="s">
        <v>35</v>
      </c>
      <c r="G19" s="53"/>
    </row>
    <row r="20" spans="2:7">
      <c r="B20" s="25" t="s">
        <v>36</v>
      </c>
      <c r="C20" s="26"/>
      <c r="D20" s="16">
        <v>2</v>
      </c>
      <c r="E20" s="16" t="s">
        <v>35</v>
      </c>
      <c r="F20" s="17" t="s">
        <v>37</v>
      </c>
      <c r="G20" s="53"/>
    </row>
    <row r="21" spans="2:7">
      <c r="B21" s="25" t="s">
        <v>38</v>
      </c>
      <c r="C21" s="26"/>
      <c r="D21" s="16">
        <v>1</v>
      </c>
      <c r="E21" s="16" t="s">
        <v>35</v>
      </c>
      <c r="F21" s="17" t="s">
        <v>35</v>
      </c>
      <c r="G21" s="53"/>
    </row>
    <row r="22" spans="2:7">
      <c r="B22" s="25" t="s">
        <v>39</v>
      </c>
      <c r="C22" s="26"/>
      <c r="D22" s="16">
        <v>1</v>
      </c>
      <c r="E22" s="16" t="s">
        <v>35</v>
      </c>
      <c r="F22" s="17" t="s">
        <v>35</v>
      </c>
      <c r="G22" s="53"/>
    </row>
    <row r="23" spans="2:7">
      <c r="B23" s="25" t="s">
        <v>40</v>
      </c>
      <c r="C23" s="26"/>
      <c r="D23" s="21" t="s">
        <v>41</v>
      </c>
      <c r="E23" s="16" t="s">
        <v>35</v>
      </c>
      <c r="F23" s="17" t="s">
        <v>35</v>
      </c>
      <c r="G23" s="53"/>
    </row>
    <row r="24" spans="2:7">
      <c r="B24" s="25" t="s">
        <v>42</v>
      </c>
      <c r="C24" s="26"/>
      <c r="D24" s="21" t="s">
        <v>41</v>
      </c>
      <c r="E24" s="16" t="s">
        <v>35</v>
      </c>
      <c r="F24" s="17" t="s">
        <v>35</v>
      </c>
      <c r="G24" s="53"/>
    </row>
    <row r="25" spans="2:7">
      <c r="B25" s="22" t="s">
        <v>43</v>
      </c>
      <c r="C25" s="23"/>
      <c r="D25" s="21" t="s">
        <v>41</v>
      </c>
      <c r="E25" s="16" t="s">
        <v>35</v>
      </c>
      <c r="F25" s="17" t="s">
        <v>35</v>
      </c>
      <c r="G25" s="53"/>
    </row>
    <row r="26" spans="2:7">
      <c r="B26" s="25" t="s">
        <v>44</v>
      </c>
      <c r="C26" s="26"/>
      <c r="D26" s="21" t="s">
        <v>45</v>
      </c>
      <c r="E26" s="16" t="s">
        <v>35</v>
      </c>
      <c r="F26" s="17" t="s">
        <v>35</v>
      </c>
      <c r="G26" s="53"/>
    </row>
    <row r="27" spans="2:7">
      <c r="B27" s="25" t="s">
        <v>46</v>
      </c>
      <c r="C27" s="26"/>
      <c r="D27" s="16">
        <v>0</v>
      </c>
      <c r="E27" s="16" t="s">
        <v>35</v>
      </c>
      <c r="F27" s="17" t="s">
        <v>35</v>
      </c>
      <c r="G27" s="53"/>
    </row>
    <row r="28" spans="2:7" ht="15.75" thickBot="1">
      <c r="B28" s="66" t="s">
        <v>47</v>
      </c>
      <c r="C28" s="67"/>
      <c r="D28" s="13">
        <v>1</v>
      </c>
      <c r="E28" s="13" t="s">
        <v>35</v>
      </c>
      <c r="F28" s="15" t="s">
        <v>35</v>
      </c>
      <c r="G28" s="54"/>
    </row>
    <row r="29" spans="2:7">
      <c r="B29" s="39" t="s">
        <v>48</v>
      </c>
      <c r="C29" s="40"/>
      <c r="D29" s="40"/>
      <c r="E29" s="40"/>
      <c r="F29" s="48"/>
      <c r="G29" s="55" t="s">
        <v>9</v>
      </c>
    </row>
    <row r="30" spans="2:7">
      <c r="B30" s="49" t="s">
        <v>49</v>
      </c>
      <c r="C30" s="50"/>
      <c r="D30" s="16">
        <f>IF(B30="DOOR SWITCH 2 (TC)",1,"N/A")</f>
        <v>1</v>
      </c>
      <c r="E30" s="16">
        <f>IF(B30="DOOR SWITCH 2 (TC)",1,"N/A")</f>
        <v>1</v>
      </c>
      <c r="F30" s="17" t="str">
        <f>IF(B30="DOOR SWITCH 2 (TC)","VIP 1","N/A")</f>
        <v>VIP 1</v>
      </c>
      <c r="G30" s="56"/>
    </row>
    <row r="31" spans="2:7">
      <c r="B31" s="19"/>
      <c r="C31" s="18"/>
      <c r="D31" s="16" t="s">
        <v>50</v>
      </c>
      <c r="E31" s="16" t="s">
        <v>35</v>
      </c>
      <c r="F31" s="17" t="str">
        <f>IF(B31="UPS","AUXILARY","N/A")</f>
        <v>N/A</v>
      </c>
      <c r="G31" s="56"/>
    </row>
    <row r="32" spans="2:7">
      <c r="B32" s="51"/>
      <c r="C32" s="42"/>
      <c r="D32" s="16" t="s">
        <v>35</v>
      </c>
      <c r="E32" s="16" t="s">
        <v>35</v>
      </c>
      <c r="F32" s="17" t="str">
        <f>IF(B32="MINI DC I/O 1","ON DISPLAY INTERFACE","N/A")</f>
        <v>N/A</v>
      </c>
      <c r="G32" s="56"/>
    </row>
    <row r="33" spans="2:7">
      <c r="B33" s="51"/>
      <c r="C33" s="42"/>
      <c r="D33" s="16" t="s">
        <v>35</v>
      </c>
      <c r="E33" s="16" t="s">
        <v>35</v>
      </c>
      <c r="F33" s="17" t="str">
        <f>IF(B33="MINI DC I/O 2","ON DISPLAY INTERFACE","N/A")</f>
        <v>N/A</v>
      </c>
      <c r="G33" s="56"/>
    </row>
    <row r="34" spans="2:7">
      <c r="B34" s="51"/>
      <c r="C34" s="42"/>
      <c r="D34" s="16" t="s">
        <v>35</v>
      </c>
      <c r="E34" s="16" t="s">
        <v>35</v>
      </c>
      <c r="F34" s="17" t="str">
        <f>IF(B34="MINI DC I/O 3","ON DISPLAY INTERFACE","N/A")</f>
        <v>N/A</v>
      </c>
      <c r="G34" s="56"/>
    </row>
    <row r="35" spans="2:7">
      <c r="B35" s="51" t="s">
        <v>51</v>
      </c>
      <c r="C35" s="42"/>
      <c r="D35" s="16" t="s">
        <v>35</v>
      </c>
      <c r="E35" s="16" t="s">
        <v>35</v>
      </c>
      <c r="F35" s="17" t="str">
        <f>IF(B35="MINI DC I/O 4","ON DISPLAY INTERFACE","N/A")</f>
        <v>N/A</v>
      </c>
      <c r="G35" s="56"/>
    </row>
    <row r="36" spans="2:7">
      <c r="B36" s="51" t="s">
        <v>51</v>
      </c>
      <c r="C36" s="42"/>
      <c r="D36" s="16" t="s">
        <v>35</v>
      </c>
      <c r="E36" s="16" t="s">
        <v>35</v>
      </c>
      <c r="F36" s="17" t="str">
        <f>IF(B36="MINI DC I/O 5","ON DISPLAY INTERFACE","N/A")</f>
        <v>N/A</v>
      </c>
      <c r="G36" s="56"/>
    </row>
    <row r="37" spans="2:7" ht="15.75" thickBot="1">
      <c r="B37" s="64" t="s">
        <v>51</v>
      </c>
      <c r="C37" s="65"/>
      <c r="D37" s="13" t="s">
        <v>35</v>
      </c>
      <c r="E37" s="13" t="s">
        <v>35</v>
      </c>
      <c r="F37" s="15" t="str">
        <f>IF(B37="MINI DC I/O 6","ON DISPLAY INTERFACE","N/A")</f>
        <v>N/A</v>
      </c>
      <c r="G37" s="57"/>
    </row>
    <row r="38" spans="2:7" ht="15.75" thickBot="1">
      <c r="C38" s="12"/>
      <c r="D38" s="12"/>
      <c r="E38" s="11"/>
      <c r="F38" s="4"/>
      <c r="G38" s="8"/>
    </row>
    <row r="39" spans="2:7">
      <c r="B39" s="39" t="s">
        <v>52</v>
      </c>
      <c r="C39" s="40"/>
      <c r="D39" s="40"/>
      <c r="E39" s="40"/>
      <c r="F39" s="40"/>
      <c r="G39" s="58"/>
    </row>
    <row r="40" spans="2:7">
      <c r="B40" s="45" t="s">
        <v>53</v>
      </c>
      <c r="C40" s="46"/>
      <c r="D40" s="47"/>
      <c r="E40" s="41" t="s">
        <v>50</v>
      </c>
      <c r="F40" s="42"/>
      <c r="G40" s="59"/>
    </row>
    <row r="41" spans="2:7">
      <c r="B41" s="35" t="s">
        <v>54</v>
      </c>
      <c r="C41" s="34"/>
      <c r="D41" s="34"/>
      <c r="E41" s="29" t="s">
        <v>50</v>
      </c>
      <c r="F41" s="29"/>
      <c r="G41" s="59"/>
    </row>
    <row r="42" spans="2:7">
      <c r="B42" s="35" t="s">
        <v>55</v>
      </c>
      <c r="C42" s="34"/>
      <c r="D42" s="34"/>
      <c r="E42" s="29" t="s">
        <v>50</v>
      </c>
      <c r="F42" s="29"/>
      <c r="G42" s="59"/>
    </row>
    <row r="43" spans="2:7" ht="15.75" thickBot="1">
      <c r="B43" s="36" t="s">
        <v>56</v>
      </c>
      <c r="C43" s="37"/>
      <c r="D43" s="38"/>
      <c r="E43" s="43" t="s">
        <v>50</v>
      </c>
      <c r="F43" s="44"/>
      <c r="G43" s="60"/>
    </row>
    <row r="44" spans="2:7">
      <c r="C44" s="12"/>
      <c r="D44" s="12"/>
      <c r="E44" s="11"/>
      <c r="F44" s="4"/>
      <c r="G44" s="8"/>
    </row>
    <row r="45" spans="2:7">
      <c r="C45" s="12"/>
      <c r="D45" s="12"/>
      <c r="E45" s="11"/>
      <c r="F45" s="4"/>
      <c r="G45" s="8"/>
    </row>
    <row r="46" spans="2:7" ht="15.75" thickBot="1"/>
    <row r="47" spans="2:7">
      <c r="B47" s="9" t="s">
        <v>57</v>
      </c>
      <c r="C47" s="10"/>
      <c r="D47" s="10"/>
      <c r="E47" s="10"/>
      <c r="F47" s="10"/>
      <c r="G47" s="1"/>
    </row>
    <row r="48" spans="2:7">
      <c r="B48" s="3" t="s">
        <v>58</v>
      </c>
      <c r="F48" t="s">
        <v>59</v>
      </c>
      <c r="G48" s="2"/>
    </row>
    <row r="49" spans="2:7">
      <c r="B49" s="3" t="s">
        <v>60</v>
      </c>
      <c r="F49" t="s">
        <v>61</v>
      </c>
      <c r="G49" s="2"/>
    </row>
    <row r="50" spans="2:7">
      <c r="B50" s="3" t="s">
        <v>62</v>
      </c>
      <c r="F50" t="s">
        <v>63</v>
      </c>
      <c r="G50" s="2"/>
    </row>
    <row r="51" spans="2:7">
      <c r="B51" s="3" t="s">
        <v>64</v>
      </c>
      <c r="F51" t="s">
        <v>65</v>
      </c>
      <c r="G51" s="2"/>
    </row>
    <row r="52" spans="2:7">
      <c r="B52" s="3" t="s">
        <v>66</v>
      </c>
      <c r="F52" t="s">
        <v>67</v>
      </c>
      <c r="G52" s="2"/>
    </row>
    <row r="53" spans="2:7">
      <c r="B53" s="3" t="s">
        <v>68</v>
      </c>
      <c r="F53" t="s">
        <v>69</v>
      </c>
      <c r="G53" s="2"/>
    </row>
    <row r="54" spans="2:7">
      <c r="B54" s="3" t="s">
        <v>70</v>
      </c>
      <c r="F54" t="s">
        <v>71</v>
      </c>
      <c r="G54" s="2"/>
    </row>
    <row r="55" spans="2:7">
      <c r="B55" s="3" t="s">
        <v>72</v>
      </c>
      <c r="F55" t="s">
        <v>73</v>
      </c>
      <c r="G55" s="2"/>
    </row>
    <row r="56" spans="2:7">
      <c r="B56" s="3" t="s">
        <v>74</v>
      </c>
      <c r="F56" t="s">
        <v>75</v>
      </c>
      <c r="G56" s="2"/>
    </row>
    <row r="57" spans="2:7">
      <c r="B57" s="3" t="s">
        <v>76</v>
      </c>
      <c r="F57" t="s">
        <v>77</v>
      </c>
      <c r="G57" s="2"/>
    </row>
    <row r="58" spans="2:7">
      <c r="B58" s="3" t="s">
        <v>78</v>
      </c>
      <c r="F58" t="s">
        <v>79</v>
      </c>
      <c r="G58" s="2"/>
    </row>
    <row r="59" spans="2:7">
      <c r="B59" s="3" t="s">
        <v>80</v>
      </c>
      <c r="F59" t="s">
        <v>81</v>
      </c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82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C28432</OrderProject_x0020_ID>
    <Rev xmlns="2cc016c5-161d-4d6b-a532-6cf687f4a3ab">00</Rev>
    <DocNumber xmlns="2cc016c5-161d-4d6b-a532-6cf687f4a3ab">DD4616143</DocNumber>
    <_dlc_DocId xmlns="b479dd50-8d7e-4b78-9fb1-00cf65781f6b">75D2Y5VYC55K-1220653723-33872</_dlc_DocId>
    <_dlc_DocIdUrl xmlns="b479dd50-8d7e-4b78-9fb1-00cf65781f6b">
      <Url>https://daktronics.sharepoint.com/sites/docs-engineering/_layouts/15/DocIdRedir.aspx?ID=75D2Y5VYC55K-1220653723-33872</Url>
      <Description>75D2Y5VYC55K-1220653723-33872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404081-9758-48D5-BB8A-683AA4726C12}"/>
</file>

<file path=customXml/itemProps2.xml><?xml version="1.0" encoding="utf-8"?>
<ds:datastoreItem xmlns:ds="http://schemas.openxmlformats.org/officeDocument/2006/customXml" ds:itemID="{55B0F1EA-B653-4F8D-9B27-DC8C56FF00CF}"/>
</file>

<file path=customXml/itemProps3.xml><?xml version="1.0" encoding="utf-8"?>
<ds:datastoreItem xmlns:ds="http://schemas.openxmlformats.org/officeDocument/2006/customXml" ds:itemID="{8280E361-51B2-496B-8712-87B5346C1C00}"/>
</file>

<file path=customXml/itemProps4.xml><?xml version="1.0" encoding="utf-8"?>
<ds:datastoreItem xmlns:ds="http://schemas.openxmlformats.org/officeDocument/2006/customXml" ds:itemID="{B79E1E52-0F85-46E0-81E4-47C93F9A6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C28432 Northwest Parkway Toll Authority, Site Config, VM-1020-16X48-20-RGB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2023-04-03T18:24:41Z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88bb0657-5394-4ea5-8241-3694d865a123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