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9"/>
  <workbookPr/>
  <mc:AlternateContent xmlns:mc="http://schemas.openxmlformats.org/markup-compatibility/2006">
    <mc:Choice Requires="x15">
      <x15ac:absPath xmlns:x15ac="http://schemas.microsoft.com/office/spreadsheetml/2010/11/ac" url="https://daktronics.sharepoint.com/sites/docs-engineering/ControlSystemConfiguration/Transportation/"/>
    </mc:Choice>
  </mc:AlternateContent>
  <xr:revisionPtr revIDLastSave="2" documentId="13_ncr:1_{CBF673D4-B864-4C2A-8C17-F1D54E5F2687}" xr6:coauthVersionLast="47" xr6:coauthVersionMax="47" xr10:uidLastSave="{5F6A1896-D7FA-4AD6-93F2-6293ECBC40B5}"/>
  <bookViews>
    <workbookView xWindow="-120" yWindow="-120" windowWidth="29040" windowHeight="1584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1" i="1" l="1"/>
  <c r="E51" i="1"/>
  <c r="D51" i="1"/>
  <c r="D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 Lilla</author>
    <author>Will Tucker</author>
  </authors>
  <commentList>
    <comment ref="G4" authorId="0" shapeId="0" xr:uid="{3F922188-1BC7-4B0B-8C49-2870F12F8C43}">
      <text>
        <r>
          <rPr>
            <b/>
            <sz val="9"/>
            <color indexed="81"/>
            <rFont val="Tahoma"/>
            <family val="2"/>
          </rPr>
          <t>Pat Lilla:</t>
        </r>
        <r>
          <rPr>
            <sz val="9"/>
            <color indexed="81"/>
            <rFont val="Tahoma"/>
            <family val="2"/>
          </rPr>
          <t xml:space="preserve">
When using a VFC to control multiple signs, this is the quantity of signs for the the same sign type and size.  Example 1,2,3,4</t>
        </r>
      </text>
    </comment>
    <comment ref="D13" authorId="0" shapeId="0" xr:uid="{C23870A9-60F4-49DA-9FF5-A9391622AFD9}">
      <text>
        <r>
          <rPr>
            <b/>
            <sz val="9"/>
            <color indexed="81"/>
            <rFont val="Tahoma"/>
            <family val="2"/>
          </rPr>
          <t>Pat Lilla:</t>
        </r>
        <r>
          <rPr>
            <sz val="9"/>
            <color indexed="81"/>
            <rFont val="Tahoma"/>
            <family val="2"/>
          </rPr>
          <t xml:space="preserve">
This is the quantity of PLR's in one sign.</t>
        </r>
      </text>
    </comment>
    <comment ref="B18" authorId="1" shapeId="0" xr:uid="{AEC80FD6-2918-4593-A854-B8A598A5FDA6}">
      <text>
        <r>
          <rPr>
            <b/>
            <sz val="9"/>
            <color indexed="81"/>
            <rFont val="Tahoma"/>
            <family val="2"/>
          </rPr>
          <t>Will Tucker:</t>
        </r>
        <r>
          <rPr>
            <sz val="9"/>
            <color indexed="81"/>
            <rFont val="Tahoma"/>
            <family val="2"/>
          </rPr>
          <t xml:space="preserve">
CHECKS FOR FANS BEING ON - BASICALLY RPM SENSORS.</t>
        </r>
      </text>
    </comment>
    <comment ref="B22" authorId="1" shapeId="0" xr:uid="{A58123F9-6C18-43C4-AC32-6FDF7B81B505}">
      <text>
        <r>
          <rPr>
            <b/>
            <sz val="9"/>
            <color indexed="81"/>
            <rFont val="Tahoma"/>
            <family val="2"/>
          </rPr>
          <t>Will Tucker:</t>
        </r>
        <r>
          <rPr>
            <sz val="9"/>
            <color indexed="81"/>
            <rFont val="Tahoma"/>
            <family val="2"/>
          </rPr>
          <t xml:space="preserve">
This turns on Pixel real time diagnostics.</t>
        </r>
      </text>
    </comment>
    <comment ref="B23" authorId="1" shapeId="0" xr:uid="{7B439DBB-20AE-47F7-9D18-F51F8C7FE53B}">
      <text>
        <r>
          <rPr>
            <b/>
            <sz val="9"/>
            <color indexed="81"/>
            <rFont val="Tahoma"/>
            <family val="2"/>
          </rPr>
          <t>Will Tucker:</t>
        </r>
        <r>
          <rPr>
            <sz val="9"/>
            <color indexed="81"/>
            <rFont val="Tahoma"/>
            <family val="2"/>
          </rPr>
          <t xml:space="preserve">
CHECKS FOR FANS BEING ON - BASICALLY RPM SENSORS.</t>
        </r>
      </text>
    </comment>
    <comment ref="B28" authorId="1" shapeId="0" xr:uid="{6D382F06-36E1-4209-9B8E-EC4C0FF4211C}">
      <text>
        <r>
          <rPr>
            <b/>
            <sz val="9"/>
            <color indexed="81"/>
            <rFont val="Tahoma"/>
            <family val="2"/>
          </rPr>
          <t>Will Tucker:</t>
        </r>
        <r>
          <rPr>
            <sz val="9"/>
            <color indexed="81"/>
            <rFont val="Tahoma"/>
            <family val="2"/>
          </rPr>
          <t xml:space="preserve">
CHECKS FOR FANS BEING ON - BASICALLY RPM SENSORS.</t>
        </r>
      </text>
    </comment>
    <comment ref="D52" authorId="1" shapeId="0" xr:uid="{7D35C8A4-3F3B-4432-B51A-D41A62968548}">
      <text>
        <r>
          <rPr>
            <b/>
            <sz val="9"/>
            <color indexed="81"/>
            <rFont val="Tahoma"/>
            <family val="2"/>
          </rPr>
          <t>Will Tucker:</t>
        </r>
        <r>
          <rPr>
            <sz val="9"/>
            <color indexed="81"/>
            <rFont val="Tahoma"/>
            <family val="2"/>
          </rPr>
          <t xml:space="preserve">
- By Brightness used with Alpha UPS
- By Power used with Multilink UPS</t>
        </r>
      </text>
    </comment>
  </commentList>
</comments>
</file>

<file path=xl/sharedStrings.xml><?xml version="1.0" encoding="utf-8"?>
<sst xmlns="http://schemas.openxmlformats.org/spreadsheetml/2006/main" count="152" uniqueCount="98">
  <si>
    <t>DD4802260</t>
  </si>
  <si>
    <t>C28571, 3 AMI</t>
  </si>
  <si>
    <t>Rev 00</t>
  </si>
  <si>
    <t>SYSTEM CONFIGURATION
VF-2360-64X80-20-RGB @3  (AMI SIGNS)</t>
  </si>
  <si>
    <t>SIGN/S</t>
  </si>
  <si>
    <t>OPTION</t>
  </si>
  <si>
    <t>VALUE</t>
  </si>
  <si>
    <t>MODEL</t>
  </si>
  <si>
    <t>VF</t>
  </si>
  <si>
    <t>1, 2, 3</t>
  </si>
  <si>
    <t>ACCESS</t>
  </si>
  <si>
    <t>REAR</t>
  </si>
  <si>
    <t>MODULE</t>
  </si>
  <si>
    <t>MODULE TYPE</t>
  </si>
  <si>
    <t>FULL COLOR</t>
  </si>
  <si>
    <t>MODULE POWER TYPE</t>
  </si>
  <si>
    <t>ProLink5</t>
  </si>
  <si>
    <t>MODULE SIZE</t>
  </si>
  <si>
    <t>16X16</t>
  </si>
  <si>
    <t>PIXEL PITCH</t>
  </si>
  <si>
    <t>PIXEL HEIGHT</t>
  </si>
  <si>
    <t>PIXEL WIDTH</t>
  </si>
  <si>
    <t>TYPE</t>
  </si>
  <si>
    <t>FULL MATRIX</t>
  </si>
  <si>
    <t>DISPLAY INTERFACE</t>
  </si>
  <si>
    <t>CONFIGURE</t>
  </si>
  <si>
    <t>WIRING LAYOUT</t>
  </si>
  <si>
    <t>BAYS</t>
  </si>
  <si>
    <t>SHARED SETUP</t>
  </si>
  <si>
    <t>SHARED</t>
  </si>
  <si>
    <t>TIME</t>
  </si>
  <si>
    <t>NTP</t>
  </si>
  <si>
    <t>ADDRESS - 192.168.110.99</t>
  </si>
  <si>
    <t>SELF CALIBRATING</t>
  </si>
  <si>
    <t>SYSTEM CONFIGURATION - OPTIONAL SETUP</t>
  </si>
  <si>
    <t>PIXEL FAILURE THRESHOLDS</t>
  </si>
  <si>
    <t>DISABLE</t>
  </si>
  <si>
    <t>CONFIGURE REAL TIME DIAGNOSTICS</t>
  </si>
  <si>
    <t>ENABLE</t>
  </si>
  <si>
    <t>CLIMATE CONTROL REPORTING MODE</t>
  </si>
  <si>
    <t>ANYTIME</t>
  </si>
  <si>
    <t>COMMUNICATION CONFIGURATION</t>
  </si>
  <si>
    <t>ETHERNET</t>
  </si>
  <si>
    <t>TRAPS</t>
  </si>
  <si>
    <t>ADDRESS - 192.168.100.190</t>
  </si>
  <si>
    <t>2ND TRAP - DISABLE</t>
  </si>
  <si>
    <t>PORT - 8787</t>
  </si>
  <si>
    <t>PERIPHERAL CONFIGURATION - GUIDED SETUP</t>
  </si>
  <si>
    <t>ADDRESS</t>
  </si>
  <si>
    <t>LOCATION</t>
  </si>
  <si>
    <t>ADD LIGHT SENSORS (LUX)</t>
  </si>
  <si>
    <t>MULTI-DIRECTIONAL (MDLS)</t>
  </si>
  <si>
    <t>DEFAULT</t>
  </si>
  <si>
    <t>ON DISPLAY INTERFACE</t>
  </si>
  <si>
    <t>ADD TEMP SENSORS</t>
  </si>
  <si>
    <t>HAS HUMIDITY SENSORS</t>
  </si>
  <si>
    <t>NO</t>
  </si>
  <si>
    <t>HAS ISOLATION BOARDS</t>
  </si>
  <si>
    <t>--</t>
  </si>
  <si>
    <t>HAS DCIO</t>
  </si>
  <si>
    <t>YES</t>
  </si>
  <si>
    <t>VCB II RETRO</t>
  </si>
  <si>
    <t>HAS DOOR SENSORS (SIGN)</t>
  </si>
  <si>
    <t>YES 1</t>
  </si>
  <si>
    <t>CONNECT TO MODULE - NO</t>
  </si>
  <si>
    <t>HAS AIRFLOW SENSORS</t>
  </si>
  <si>
    <t>HAS RPM SENSORS</t>
  </si>
  <si>
    <t>SPECIFY TEMPERATURE ZONE</t>
  </si>
  <si>
    <t>LOW TEMP (LT)</t>
  </si>
  <si>
    <t>ADD CABINET HEATERS</t>
  </si>
  <si>
    <t>ADD DEFOG HEATERS</t>
  </si>
  <si>
    <t>FACE FANS</t>
  </si>
  <si>
    <t>ADD VENT FANS</t>
  </si>
  <si>
    <t>HAS BEACONS</t>
  </si>
  <si>
    <t>HAS SURGE SUPPRESSORS</t>
  </si>
  <si>
    <t>CHOOSE POWER SYSTEM</t>
  </si>
  <si>
    <t>PS REDUNDANCY BOARD</t>
  </si>
  <si>
    <t>PERIPHERAL CONFIGURATION - ADVANCED SETUP</t>
  </si>
  <si>
    <t>2, 3</t>
  </si>
  <si>
    <t/>
  </si>
  <si>
    <t>DELETE MULTI DIRECTIONAL LIGHT 1 ON 1ST DISPLAY INTERFACE</t>
  </si>
  <si>
    <t>CUSTOM OPTIONS</t>
  </si>
  <si>
    <t>SYSTEM BACKUP FILES</t>
  </si>
  <si>
    <t>DD4802271</t>
  </si>
  <si>
    <t>TRANSLATION TABLE</t>
  </si>
  <si>
    <t>N/A</t>
  </si>
  <si>
    <t>PERMANENT MESSAGE PACKAGE</t>
  </si>
  <si>
    <t>DD5256416</t>
  </si>
  <si>
    <t>VANGUARD SOFTWARE CONFIGURATIONS</t>
  </si>
  <si>
    <t>In the Vanguard Software - Set the following items:
AMI Signs - Set to never blank and continue to play default message</t>
  </si>
  <si>
    <t>TIME ZONE &amp; NTP SERVERS</t>
  </si>
  <si>
    <t>Go to the VIP Web Config GUI.  Then go to Configuration and Time.  Time Zone should be (UTC) Dublin, Edinburgh, Lisbon, London.  On this same page the NTP Servers should have all Daktronics servers removed and only have the 192.168.110.99 server.</t>
  </si>
  <si>
    <t>VIP SYSTEM SETTING CHANGE FOR
GREEN MODE (MUST BE SETUP ONSITE)</t>
  </si>
  <si>
    <t>Important - Go to the VIP Web Config page.  Then go to Configuration and click on Output.  Set Green Mode to 24%.  (This setting must be setup for the customer)</t>
  </si>
  <si>
    <t>VIP SYSTEM SETTING CHANGE FOR
BRIGHTNESS LIMITS (MUST BE SETUP)</t>
  </si>
  <si>
    <t>Login to VIP Web Config page.  Go to Configuration and click on Brightness.  Set the Minimum brightness level to 5%.</t>
  </si>
  <si>
    <t>Reference Drawings</t>
  </si>
  <si>
    <t>Site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</si>
</sst>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Calibri"/>
      <family val="2"/>
      <scheme val="minor"/>
    </font>
    <font>
      <sz val="9"/>
      <color indexed="81"/>
      <name val="Tahoma"/>
      <family val="2"/>
    </font>
    <font>
      <b/>
      <sz val="9"/>
      <color indexed="81"/>
      <name val="Tahoma"/>
      <family val="2"/>
    </font>
    <font>
      <b/>
      <sz val="11"/>
      <color theme="1"/>
      <name val="Calibri"/>
      <family val="2"/>
      <scheme val="minor"/>
    </font>
  </fonts>
  <fills count="3">
    <fill>
      <patternFill patternType="none"/>
    </fill>
    <fill>
      <patternFill patternType="gray125"/>
    </fill>
    <fill>
      <patternFill patternType="solid">
        <fgColor theme="2"/>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diagonal/>
    </border>
    <border>
      <left/>
      <right style="medium">
        <color indexed="64"/>
      </right>
      <top/>
      <bottom style="thin">
        <color indexed="64"/>
      </bottom>
      <diagonal/>
    </border>
  </borders>
  <cellStyleXfs count="1">
    <xf numFmtId="0" fontId="0" fillId="0" borderId="0"/>
  </cellStyleXfs>
  <cellXfs count="148">
    <xf numFmtId="0" fontId="0" fillId="0" borderId="0" xfId="0"/>
    <xf numFmtId="0" fontId="0" fillId="0" borderId="3" xfId="0" applyBorder="1"/>
    <xf numFmtId="0" fontId="0" fillId="0" borderId="5" xfId="0" applyBorder="1"/>
    <xf numFmtId="0" fontId="0" fillId="0" borderId="4" xfId="0" applyBorder="1"/>
    <xf numFmtId="0" fontId="0" fillId="0" borderId="0" xfId="0" quotePrefix="1"/>
    <xf numFmtId="0" fontId="0" fillId="0" borderId="6" xfId="0" applyBorder="1"/>
    <xf numFmtId="0" fontId="0" fillId="0" borderId="7" xfId="0" applyBorder="1"/>
    <xf numFmtId="0" fontId="0" fillId="0" borderId="8" xfId="0" applyBorder="1"/>
    <xf numFmtId="0" fontId="0" fillId="0" borderId="0" xfId="0" applyAlignment="1">
      <alignment horizontal="center"/>
    </xf>
    <xf numFmtId="0" fontId="0" fillId="0" borderId="1" xfId="0" applyBorder="1"/>
    <xf numFmtId="0" fontId="0" fillId="0" borderId="2" xfId="0" applyBorder="1"/>
    <xf numFmtId="0" fontId="0" fillId="0" borderId="0" xfId="0" quotePrefix="1" applyAlignment="1">
      <alignment horizontal="center"/>
    </xf>
    <xf numFmtId="0" fontId="0" fillId="0" borderId="0" xfId="0" quotePrefix="1" applyAlignment="1">
      <alignment horizontal="left"/>
    </xf>
    <xf numFmtId="0" fontId="0" fillId="0" borderId="15" xfId="0" quotePrefix="1" applyBorder="1" applyAlignment="1">
      <alignment horizontal="left"/>
    </xf>
    <xf numFmtId="0" fontId="0" fillId="0" borderId="24" xfId="0" applyBorder="1"/>
    <xf numFmtId="0" fontId="0" fillId="0" borderId="28" xfId="0" applyBorder="1"/>
    <xf numFmtId="0" fontId="0" fillId="0" borderId="23" xfId="0" applyBorder="1"/>
    <xf numFmtId="0" fontId="0" fillId="0" borderId="22" xfId="0" applyBorder="1"/>
    <xf numFmtId="0" fontId="0" fillId="0" borderId="22" xfId="0" applyBorder="1" applyAlignment="1">
      <alignment horizontal="left"/>
    </xf>
    <xf numFmtId="0" fontId="0" fillId="0" borderId="23" xfId="0" applyBorder="1" applyAlignment="1">
      <alignment horizontal="left"/>
    </xf>
    <xf numFmtId="0" fontId="0" fillId="0" borderId="31" xfId="0" quotePrefix="1" applyBorder="1" applyAlignment="1">
      <alignment horizontal="left"/>
    </xf>
    <xf numFmtId="0" fontId="0" fillId="0" borderId="11" xfId="0" quotePrefix="1" applyBorder="1" applyAlignment="1">
      <alignment horizontal="left"/>
    </xf>
    <xf numFmtId="0" fontId="0" fillId="0" borderId="30" xfId="0" quotePrefix="1" applyBorder="1" applyAlignment="1">
      <alignment horizontal="left"/>
    </xf>
    <xf numFmtId="0" fontId="3" fillId="0" borderId="0" xfId="0" applyFont="1"/>
    <xf numFmtId="0" fontId="3" fillId="0" borderId="0" xfId="0" applyFont="1" applyAlignment="1">
      <alignment horizontal="center"/>
    </xf>
    <xf numFmtId="0" fontId="0" fillId="0" borderId="32" xfId="0" applyBorder="1"/>
    <xf numFmtId="0" fontId="0" fillId="0" borderId="32" xfId="0" quotePrefix="1" applyBorder="1" applyAlignment="1">
      <alignment horizontal="left"/>
    </xf>
    <xf numFmtId="0" fontId="0" fillId="0" borderId="32" xfId="0" quotePrefix="1" applyBorder="1"/>
    <xf numFmtId="0" fontId="0" fillId="0" borderId="32" xfId="0" applyBorder="1" applyAlignment="1">
      <alignment horizontal="center" vertical="center"/>
    </xf>
    <xf numFmtId="0" fontId="0" fillId="2" borderId="24" xfId="0" quotePrefix="1" applyFill="1" applyBorder="1"/>
    <xf numFmtId="0" fontId="0" fillId="2" borderId="24" xfId="0" quotePrefix="1" applyFill="1" applyBorder="1" applyAlignment="1">
      <alignment horizontal="left"/>
    </xf>
    <xf numFmtId="0" fontId="0" fillId="2" borderId="33" xfId="0" quotePrefix="1" applyFill="1" applyBorder="1"/>
    <xf numFmtId="0" fontId="0" fillId="0" borderId="36" xfId="0" quotePrefix="1" applyBorder="1" applyAlignment="1">
      <alignment horizontal="left"/>
    </xf>
    <xf numFmtId="0" fontId="0" fillId="0" borderId="12" xfId="0" quotePrefix="1" applyBorder="1"/>
    <xf numFmtId="0" fontId="0" fillId="0" borderId="33" xfId="0" quotePrefix="1" applyBorder="1"/>
    <xf numFmtId="0" fontId="0" fillId="0" borderId="33" xfId="0" applyBorder="1"/>
    <xf numFmtId="0" fontId="0" fillId="0" borderId="13" xfId="0" quotePrefix="1" applyBorder="1"/>
    <xf numFmtId="0" fontId="0" fillId="0" borderId="34" xfId="0" quotePrefix="1" applyBorder="1"/>
    <xf numFmtId="0" fontId="0" fillId="0" borderId="37" xfId="0" applyBorder="1" applyAlignment="1">
      <alignment horizontal="center"/>
    </xf>
    <xf numFmtId="0" fontId="0" fillId="0" borderId="38" xfId="0" applyBorder="1" applyAlignment="1">
      <alignment horizontal="center"/>
    </xf>
    <xf numFmtId="0" fontId="0" fillId="0" borderId="25" xfId="0" quotePrefix="1" applyBorder="1" applyAlignment="1">
      <alignment horizontal="left"/>
    </xf>
    <xf numFmtId="0" fontId="0" fillId="0" borderId="24" xfId="0" applyBorder="1" applyAlignment="1">
      <alignment horizontal="left"/>
    </xf>
    <xf numFmtId="0" fontId="0" fillId="0" borderId="24" xfId="0" quotePrefix="1" applyBorder="1" applyAlignment="1">
      <alignment horizontal="left"/>
    </xf>
    <xf numFmtId="0" fontId="0" fillId="0" borderId="9" xfId="0" applyBorder="1" applyAlignment="1">
      <alignment vertical="center"/>
    </xf>
    <xf numFmtId="0" fontId="0" fillId="0" borderId="10" xfId="0" applyBorder="1" applyAlignment="1">
      <alignment vertical="center"/>
    </xf>
    <xf numFmtId="0" fontId="0" fillId="0" borderId="0" xfId="0" applyAlignment="1">
      <alignment horizontal="center" vertical="center"/>
    </xf>
    <xf numFmtId="0" fontId="0" fillId="2" borderId="43" xfId="0" quotePrefix="1" applyFill="1" applyBorder="1" applyAlignment="1">
      <alignment horizontal="left"/>
    </xf>
    <xf numFmtId="9" fontId="0" fillId="2" borderId="43" xfId="0" quotePrefix="1" applyNumberFormat="1" applyFill="1" applyBorder="1" applyAlignment="1">
      <alignment horizontal="left"/>
    </xf>
    <xf numFmtId="0" fontId="0" fillId="2" borderId="44" xfId="0" quotePrefix="1" applyFill="1" applyBorder="1"/>
    <xf numFmtId="0" fontId="0" fillId="0" borderId="0" xfId="0" quotePrefix="1" applyAlignment="1">
      <alignment horizontal="center" vertical="center"/>
    </xf>
    <xf numFmtId="9" fontId="0" fillId="0" borderId="0" xfId="0" quotePrefix="1" applyNumberFormat="1" applyAlignment="1">
      <alignment horizontal="left"/>
    </xf>
    <xf numFmtId="0" fontId="0" fillId="0" borderId="2" xfId="0" applyBorder="1" applyAlignment="1">
      <alignment horizontal="left"/>
    </xf>
    <xf numFmtId="0" fontId="0" fillId="0" borderId="24" xfId="0" applyBorder="1" applyAlignment="1">
      <alignment horizontal="center"/>
    </xf>
    <xf numFmtId="0" fontId="0" fillId="0" borderId="28" xfId="0" applyBorder="1" applyAlignment="1">
      <alignment wrapText="1"/>
    </xf>
    <xf numFmtId="0" fontId="0" fillId="0" borderId="33" xfId="0" applyBorder="1" applyAlignment="1">
      <alignment horizontal="center"/>
    </xf>
    <xf numFmtId="0" fontId="0" fillId="0" borderId="51" xfId="0" applyBorder="1" applyAlignment="1">
      <alignment horizontal="center"/>
    </xf>
    <xf numFmtId="0" fontId="0" fillId="0" borderId="52" xfId="0" applyBorder="1" applyAlignment="1">
      <alignment horizontal="center"/>
    </xf>
    <xf numFmtId="0" fontId="0" fillId="0" borderId="2" xfId="0" quotePrefix="1" applyBorder="1" applyAlignment="1">
      <alignment horizontal="left"/>
    </xf>
    <xf numFmtId="0" fontId="0" fillId="0" borderId="46" xfId="0" applyBorder="1"/>
    <xf numFmtId="0" fontId="0" fillId="0" borderId="46" xfId="0" applyBorder="1" applyAlignment="1">
      <alignment horizontal="center"/>
    </xf>
    <xf numFmtId="0" fontId="0" fillId="0" borderId="48" xfId="0" applyBorder="1" applyAlignment="1">
      <alignment horizontal="center"/>
    </xf>
    <xf numFmtId="0" fontId="0" fillId="0" borderId="24" xfId="0" quotePrefix="1" applyBorder="1" applyAlignment="1">
      <alignment horizontal="left"/>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53" xfId="0" applyFont="1" applyBorder="1" applyAlignment="1">
      <alignment horizontal="center"/>
    </xf>
    <xf numFmtId="0" fontId="3" fillId="0" borderId="32" xfId="0" applyFont="1" applyBorder="1" applyAlignment="1">
      <alignment horizontal="center"/>
    </xf>
    <xf numFmtId="0" fontId="3" fillId="0" borderId="54" xfId="0" applyFont="1" applyBorder="1" applyAlignment="1">
      <alignment horizont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16" xfId="0" applyBorder="1" applyAlignment="1">
      <alignment horizontal="center"/>
    </xf>
    <xf numFmtId="0" fontId="0" fillId="0" borderId="21" xfId="0" applyBorder="1" applyAlignment="1">
      <alignment horizontal="center"/>
    </xf>
    <xf numFmtId="0" fontId="3" fillId="0" borderId="7"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0" fontId="0" fillId="2" borderId="28" xfId="0" quotePrefix="1" applyFill="1" applyBorder="1" applyAlignment="1">
      <alignment horizontal="center" vertical="center"/>
    </xf>
    <xf numFmtId="0" fontId="0" fillId="2" borderId="42" xfId="0" quotePrefix="1" applyFill="1"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5" xfId="0" applyBorder="1" applyAlignment="1">
      <alignment horizontal="left"/>
    </xf>
    <xf numFmtId="0" fontId="0" fillId="0" borderId="46" xfId="0" applyBorder="1" applyAlignment="1">
      <alignment horizontal="left"/>
    </xf>
    <xf numFmtId="0" fontId="0" fillId="0" borderId="47" xfId="0" applyBorder="1" applyAlignment="1">
      <alignment horizontal="left"/>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0" borderId="4" xfId="0" applyBorder="1" applyAlignment="1">
      <alignment horizontal="center"/>
    </xf>
    <xf numFmtId="0" fontId="0" fillId="0" borderId="0" xfId="0" applyAlignment="1">
      <alignment horizontal="center"/>
    </xf>
    <xf numFmtId="0" fontId="0" fillId="0" borderId="20" xfId="0" applyBorder="1" applyAlignment="1">
      <alignment horizontal="center"/>
    </xf>
    <xf numFmtId="0" fontId="0" fillId="0" borderId="11" xfId="0" applyBorder="1" applyAlignment="1">
      <alignment horizontal="center"/>
    </xf>
    <xf numFmtId="0" fontId="0" fillId="0" borderId="24" xfId="0" applyBorder="1" applyAlignment="1">
      <alignment horizontal="left"/>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28" xfId="0" applyBorder="1" applyAlignment="1">
      <alignment horizontal="left" vertical="center"/>
    </xf>
    <xf numFmtId="0" fontId="0" fillId="0" borderId="29" xfId="0" applyBorder="1" applyAlignment="1">
      <alignment horizontal="left"/>
    </xf>
    <xf numFmtId="0" fontId="0" fillId="0" borderId="25" xfId="0" applyBorder="1" applyAlignment="1">
      <alignment horizontal="left"/>
    </xf>
    <xf numFmtId="0" fontId="0" fillId="0" borderId="1" xfId="0" applyBorder="1" applyAlignment="1">
      <alignment horizontal="left" vertical="center"/>
    </xf>
    <xf numFmtId="0" fontId="0" fillId="0" borderId="56" xfId="0" applyBorder="1" applyAlignment="1">
      <alignment horizontal="left" vertical="center"/>
    </xf>
    <xf numFmtId="0" fontId="0" fillId="0" borderId="4" xfId="0" applyBorder="1" applyAlignment="1">
      <alignment horizontal="left" vertical="center"/>
    </xf>
    <xf numFmtId="0" fontId="0" fillId="0" borderId="11" xfId="0" applyBorder="1" applyAlignment="1">
      <alignment horizontal="left" vertical="center"/>
    </xf>
    <xf numFmtId="0" fontId="0" fillId="0" borderId="26" xfId="0" applyBorder="1" applyAlignment="1">
      <alignment horizontal="left" vertical="center"/>
    </xf>
    <xf numFmtId="0" fontId="0" fillId="0" borderId="57" xfId="0" applyBorder="1" applyAlignment="1">
      <alignment horizontal="left" vertical="center"/>
    </xf>
    <xf numFmtId="0" fontId="0" fillId="0" borderId="58"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0" fontId="0" fillId="0" borderId="20" xfId="0"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35" xfId="0" applyBorder="1" applyAlignment="1">
      <alignment horizontal="left" wrapText="1"/>
    </xf>
    <xf numFmtId="0" fontId="0" fillId="0" borderId="27" xfId="0" applyBorder="1" applyAlignment="1">
      <alignment horizontal="left" wrapText="1"/>
    </xf>
    <xf numFmtId="0" fontId="0" fillId="0" borderId="59" xfId="0" applyBorder="1" applyAlignment="1">
      <alignment horizontal="left" wrapText="1"/>
    </xf>
    <xf numFmtId="0" fontId="3" fillId="0" borderId="16" xfId="0" applyFont="1" applyBorder="1" applyAlignment="1">
      <alignment horizontal="center" wrapText="1"/>
    </xf>
    <xf numFmtId="0" fontId="3" fillId="0" borderId="21" xfId="0" applyFont="1" applyBorder="1" applyAlignment="1">
      <alignment horizontal="center"/>
    </xf>
    <xf numFmtId="0" fontId="0" fillId="0" borderId="25" xfId="0" quotePrefix="1" applyBorder="1" applyAlignment="1">
      <alignment horizontal="left"/>
    </xf>
    <xf numFmtId="0" fontId="0" fillId="0" borderId="28" xfId="0" applyBorder="1" applyAlignment="1">
      <alignment horizontal="left"/>
    </xf>
    <xf numFmtId="0" fontId="0" fillId="0" borderId="1" xfId="0" quotePrefix="1" applyBorder="1" applyAlignment="1">
      <alignment horizontal="left"/>
    </xf>
    <xf numFmtId="0" fontId="0" fillId="0" borderId="2" xfId="0" applyBorder="1" applyAlignment="1">
      <alignment horizontal="left"/>
    </xf>
    <xf numFmtId="0" fontId="0" fillId="0" borderId="28" xfId="0" applyBorder="1" applyAlignment="1">
      <alignment horizontal="left" vertical="center" wrapText="1"/>
    </xf>
    <xf numFmtId="0" fontId="0" fillId="0" borderId="24" xfId="0" applyBorder="1" applyAlignment="1">
      <alignment horizontal="left" vertical="center" wrapText="1"/>
    </xf>
    <xf numFmtId="0" fontId="0" fillId="0" borderId="29" xfId="0" applyBorder="1" applyAlignment="1">
      <alignment horizontal="left" vertical="center" wrapText="1"/>
    </xf>
    <xf numFmtId="0" fontId="0" fillId="0" borderId="25" xfId="0" applyBorder="1" applyAlignment="1">
      <alignment horizontal="left" vertical="center" wrapText="1"/>
    </xf>
    <xf numFmtId="0" fontId="0" fillId="0" borderId="24" xfId="0" quotePrefix="1" applyBorder="1" applyAlignment="1">
      <alignment horizontal="left" vertical="center" wrapText="1"/>
    </xf>
    <xf numFmtId="0" fontId="0" fillId="0" borderId="33" xfId="0" quotePrefix="1" applyBorder="1" applyAlignment="1">
      <alignment horizontal="left" vertical="center" wrapText="1"/>
    </xf>
    <xf numFmtId="0" fontId="0" fillId="0" borderId="25" xfId="0" quotePrefix="1" applyBorder="1" applyAlignment="1">
      <alignment horizontal="left" vertical="center" wrapText="1"/>
    </xf>
    <xf numFmtId="0" fontId="0" fillId="0" borderId="34" xfId="0" quotePrefix="1" applyBorder="1" applyAlignment="1">
      <alignment horizontal="left" vertical="center" wrapText="1"/>
    </xf>
    <xf numFmtId="0" fontId="0" fillId="0" borderId="55" xfId="0" applyBorder="1" applyAlignment="1">
      <alignment horizontal="center" vertical="center" wrapText="1"/>
    </xf>
    <xf numFmtId="0" fontId="0" fillId="0" borderId="50" xfId="0" applyBorder="1" applyAlignment="1">
      <alignment horizontal="center" vertical="center" wrapText="1"/>
    </xf>
    <xf numFmtId="0" fontId="0" fillId="0" borderId="58"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20"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35" xfId="0" applyBorder="1" applyAlignment="1">
      <alignment horizontal="left" vertical="center" wrapText="1"/>
    </xf>
    <xf numFmtId="0" fontId="0" fillId="0" borderId="27" xfId="0" applyBorder="1" applyAlignment="1">
      <alignment horizontal="left" vertical="center" wrapText="1"/>
    </xf>
    <xf numFmtId="0" fontId="0" fillId="0" borderId="59" xfId="0" applyBorder="1" applyAlignment="1">
      <alignment horizontal="left" vertical="center" wrapText="1"/>
    </xf>
    <xf numFmtId="0" fontId="0" fillId="0" borderId="48" xfId="0" quotePrefix="1" applyBorder="1" applyAlignment="1">
      <alignment horizontal="left" vertical="center" wrapText="1"/>
    </xf>
    <xf numFmtId="0" fontId="0" fillId="0" borderId="49" xfId="0" quotePrefix="1" applyBorder="1" applyAlignment="1">
      <alignment horizontal="left" vertical="center" wrapText="1"/>
    </xf>
    <xf numFmtId="0" fontId="0" fillId="0" borderId="26" xfId="0" applyBorder="1" applyAlignment="1">
      <alignment horizontal="left"/>
    </xf>
    <xf numFmtId="0" fontId="0" fillId="0" borderId="27" xfId="0" applyBorder="1" applyAlignment="1">
      <alignment horizontal="left"/>
    </xf>
    <xf numFmtId="0" fontId="0" fillId="0" borderId="35" xfId="0" quotePrefix="1" applyBorder="1" applyAlignment="1">
      <alignment horizontal="left"/>
    </xf>
    <xf numFmtId="0" fontId="0" fillId="0" borderId="18" xfId="0" quotePrefix="1" applyBorder="1" applyAlignment="1">
      <alignment horizontal="left"/>
    </xf>
    <xf numFmtId="0" fontId="0" fillId="0" borderId="19" xfId="0" quotePrefix="1" applyBorder="1" applyAlignment="1">
      <alignment horizontal="left"/>
    </xf>
    <xf numFmtId="0" fontId="0" fillId="0" borderId="49" xfId="0" quotePrefix="1" applyBorder="1" applyAlignment="1">
      <alignment horizontal="left"/>
    </xf>
    <xf numFmtId="0" fontId="0" fillId="0" borderId="9" xfId="0" applyBorder="1" applyAlignment="1">
      <alignment horizontal="left"/>
    </xf>
    <xf numFmtId="0" fontId="0" fillId="0" borderId="19" xfId="0" applyBorder="1" applyAlignment="1">
      <alignment horizontal="left"/>
    </xf>
    <xf numFmtId="0" fontId="0" fillId="0" borderId="10" xfId="0"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90"/>
  <sheetViews>
    <sheetView tabSelected="1" zoomScale="85" zoomScaleNormal="85" workbookViewId="0">
      <selection activeCell="B1" sqref="B1"/>
    </sheetView>
  </sheetViews>
  <sheetFormatPr defaultRowHeight="15"/>
  <cols>
    <col min="1" max="1" width="2.140625" customWidth="1"/>
    <col min="2" max="2" width="25.140625" customWidth="1"/>
    <col min="3" max="3" width="20.5703125" customWidth="1"/>
    <col min="4" max="4" width="25.85546875" customWidth="1"/>
    <col min="5" max="5" width="24.42578125" customWidth="1"/>
    <col min="6" max="6" width="27.140625" customWidth="1"/>
    <col min="7" max="7" width="14.28515625" customWidth="1"/>
  </cols>
  <sheetData>
    <row r="1" spans="2:7" ht="15.75" thickBot="1">
      <c r="B1" s="23" t="s">
        <v>0</v>
      </c>
      <c r="C1" s="23"/>
      <c r="D1" s="73" t="s">
        <v>1</v>
      </c>
      <c r="E1" s="73"/>
      <c r="F1" s="73"/>
      <c r="G1" s="24" t="s">
        <v>2</v>
      </c>
    </row>
    <row r="2" spans="2:7" ht="30.75" customHeight="1">
      <c r="B2" s="112" t="s">
        <v>3</v>
      </c>
      <c r="C2" s="75"/>
      <c r="D2" s="75"/>
      <c r="E2" s="75"/>
      <c r="F2" s="113"/>
      <c r="G2" s="84" t="s">
        <v>4</v>
      </c>
    </row>
    <row r="3" spans="2:7" ht="15.75" thickBot="1">
      <c r="B3" s="86" t="s">
        <v>5</v>
      </c>
      <c r="C3" s="87"/>
      <c r="D3" s="88" t="s">
        <v>6</v>
      </c>
      <c r="E3" s="87"/>
      <c r="F3" s="89"/>
      <c r="G3" s="85"/>
    </row>
    <row r="4" spans="2:7">
      <c r="B4" s="15" t="s">
        <v>7</v>
      </c>
      <c r="C4" s="14"/>
      <c r="D4" s="90" t="s">
        <v>8</v>
      </c>
      <c r="E4" s="90"/>
      <c r="F4" s="90"/>
      <c r="G4" s="91" t="s">
        <v>9</v>
      </c>
    </row>
    <row r="5" spans="2:7">
      <c r="B5" s="15" t="s">
        <v>10</v>
      </c>
      <c r="C5" s="14"/>
      <c r="D5" s="90" t="s">
        <v>11</v>
      </c>
      <c r="E5" s="90"/>
      <c r="F5" s="90"/>
      <c r="G5" s="92"/>
    </row>
    <row r="6" spans="2:7">
      <c r="B6" s="94" t="s">
        <v>12</v>
      </c>
      <c r="C6" s="14" t="s">
        <v>13</v>
      </c>
      <c r="D6" s="90" t="s">
        <v>14</v>
      </c>
      <c r="E6" s="90"/>
      <c r="F6" s="90"/>
      <c r="G6" s="92"/>
    </row>
    <row r="7" spans="2:7">
      <c r="B7" s="94"/>
      <c r="C7" s="14" t="s">
        <v>15</v>
      </c>
      <c r="D7" s="90" t="s">
        <v>16</v>
      </c>
      <c r="E7" s="90"/>
      <c r="F7" s="90"/>
      <c r="G7" s="92"/>
    </row>
    <row r="8" spans="2:7">
      <c r="B8" s="94"/>
      <c r="C8" s="14" t="s">
        <v>17</v>
      </c>
      <c r="D8" s="90" t="s">
        <v>18</v>
      </c>
      <c r="E8" s="90"/>
      <c r="F8" s="90"/>
      <c r="G8" s="92"/>
    </row>
    <row r="9" spans="2:7">
      <c r="B9" s="94"/>
      <c r="C9" s="14" t="s">
        <v>19</v>
      </c>
      <c r="D9" s="61">
        <f>IF(D8="16x16",20,IF(D8="20x20",16,IF(D8="25x25",13,"SELECT MODULE SIZE")))</f>
        <v>20</v>
      </c>
      <c r="E9" s="61"/>
      <c r="F9" s="61"/>
      <c r="G9" s="92"/>
    </row>
    <row r="10" spans="2:7">
      <c r="B10" s="115" t="s">
        <v>20</v>
      </c>
      <c r="C10" s="90"/>
      <c r="D10" s="61">
        <v>64</v>
      </c>
      <c r="E10" s="61"/>
      <c r="F10" s="61"/>
      <c r="G10" s="92"/>
    </row>
    <row r="11" spans="2:7">
      <c r="B11" s="115" t="s">
        <v>21</v>
      </c>
      <c r="C11" s="90"/>
      <c r="D11" s="61">
        <v>80</v>
      </c>
      <c r="E11" s="61"/>
      <c r="F11" s="61"/>
      <c r="G11" s="92"/>
    </row>
    <row r="12" spans="2:7">
      <c r="B12" s="115" t="s">
        <v>22</v>
      </c>
      <c r="C12" s="90"/>
      <c r="D12" s="90" t="s">
        <v>23</v>
      </c>
      <c r="E12" s="90"/>
      <c r="F12" s="90"/>
      <c r="G12" s="92"/>
    </row>
    <row r="13" spans="2:7">
      <c r="B13" s="15" t="s">
        <v>24</v>
      </c>
      <c r="C13" s="14" t="s">
        <v>25</v>
      </c>
      <c r="D13" s="61">
        <v>1</v>
      </c>
      <c r="E13" s="61"/>
      <c r="F13" s="61"/>
      <c r="G13" s="92"/>
    </row>
    <row r="14" spans="2:7" ht="15.75" thickBot="1">
      <c r="B14" s="95" t="s">
        <v>26</v>
      </c>
      <c r="C14" s="96"/>
      <c r="D14" s="114" t="s">
        <v>27</v>
      </c>
      <c r="E14" s="114"/>
      <c r="F14" s="114"/>
      <c r="G14" s="93"/>
    </row>
    <row r="15" spans="2:7" ht="15.75" thickBot="1">
      <c r="B15" s="51"/>
      <c r="C15" s="51"/>
      <c r="D15" s="57"/>
      <c r="E15" s="57"/>
      <c r="F15" s="57"/>
      <c r="G15" s="45"/>
    </row>
    <row r="16" spans="2:7">
      <c r="B16" s="62" t="s">
        <v>28</v>
      </c>
      <c r="C16" s="63"/>
      <c r="D16" s="63"/>
      <c r="E16" s="63"/>
      <c r="F16" s="64"/>
      <c r="G16" s="78" t="s">
        <v>29</v>
      </c>
    </row>
    <row r="17" spans="2:7">
      <c r="B17" s="53" t="s">
        <v>30</v>
      </c>
      <c r="C17" s="52" t="s">
        <v>31</v>
      </c>
      <c r="D17" s="52" t="s">
        <v>25</v>
      </c>
      <c r="E17" s="52" t="s">
        <v>32</v>
      </c>
      <c r="F17" s="54" t="s">
        <v>33</v>
      </c>
      <c r="G17" s="79"/>
    </row>
    <row r="18" spans="2:7" ht="15.75" thickBot="1">
      <c r="B18" s="15"/>
      <c r="C18" s="52"/>
      <c r="D18" s="52"/>
      <c r="E18" s="52"/>
      <c r="F18" s="54"/>
      <c r="G18" s="80"/>
    </row>
    <row r="19" spans="2:7" ht="15.75" thickBot="1">
      <c r="B19" s="58"/>
      <c r="C19" s="59"/>
      <c r="D19" s="59"/>
      <c r="E19" s="59"/>
      <c r="F19" s="59"/>
      <c r="G19" s="45"/>
    </row>
    <row r="20" spans="2:7">
      <c r="B20" s="62" t="s">
        <v>34</v>
      </c>
      <c r="C20" s="63"/>
      <c r="D20" s="63"/>
      <c r="E20" s="63"/>
      <c r="F20" s="63"/>
      <c r="G20" s="78" t="s">
        <v>9</v>
      </c>
    </row>
    <row r="21" spans="2:7" ht="15" customHeight="1">
      <c r="B21" s="53" t="s">
        <v>35</v>
      </c>
      <c r="C21" s="52" t="s">
        <v>36</v>
      </c>
      <c r="D21" s="52"/>
      <c r="E21" s="52"/>
      <c r="F21" s="60"/>
      <c r="G21" s="79"/>
    </row>
    <row r="22" spans="2:7">
      <c r="B22" s="15" t="s">
        <v>37</v>
      </c>
      <c r="C22" s="52"/>
      <c r="D22" s="52" t="s">
        <v>38</v>
      </c>
      <c r="E22" s="52"/>
      <c r="F22" s="60"/>
      <c r="G22" s="79"/>
    </row>
    <row r="23" spans="2:7" ht="15.75" thickBot="1">
      <c r="B23" s="15" t="s">
        <v>39</v>
      </c>
      <c r="C23" s="52"/>
      <c r="D23" s="52" t="s">
        <v>40</v>
      </c>
      <c r="E23" s="52"/>
      <c r="F23" s="60"/>
      <c r="G23" s="80"/>
    </row>
    <row r="24" spans="2:7" ht="15.75" thickBot="1">
      <c r="C24" s="8"/>
      <c r="D24" s="8"/>
      <c r="E24" s="8"/>
      <c r="F24" s="8"/>
      <c r="G24" s="45"/>
    </row>
    <row r="25" spans="2:7" ht="15.75" thickBot="1">
      <c r="B25" s="65" t="s">
        <v>41</v>
      </c>
      <c r="C25" s="66"/>
      <c r="D25" s="66"/>
      <c r="E25" s="66"/>
      <c r="F25" s="67"/>
      <c r="G25" s="78">
        <v>1</v>
      </c>
    </row>
    <row r="26" spans="2:7">
      <c r="B26" s="126" t="s">
        <v>42</v>
      </c>
      <c r="C26" s="55" t="s">
        <v>43</v>
      </c>
      <c r="D26" s="55" t="s">
        <v>44</v>
      </c>
      <c r="E26" s="55" t="s">
        <v>45</v>
      </c>
      <c r="F26" s="56"/>
      <c r="G26" s="79"/>
    </row>
    <row r="27" spans="2:7">
      <c r="B27" s="127"/>
      <c r="C27" s="55" t="s">
        <v>38</v>
      </c>
      <c r="D27" s="56" t="s">
        <v>46</v>
      </c>
      <c r="E27" s="52"/>
      <c r="F27" s="54"/>
      <c r="G27" s="79"/>
    </row>
    <row r="28" spans="2:7" ht="15.75" thickBot="1">
      <c r="B28" s="15"/>
      <c r="C28" s="52"/>
      <c r="D28" s="52"/>
      <c r="E28" s="52"/>
      <c r="F28" s="54"/>
      <c r="G28" s="80"/>
    </row>
    <row r="29" spans="2:7" ht="15.75" thickBot="1"/>
    <row r="30" spans="2:7" ht="15.75" thickBot="1">
      <c r="B30" s="62" t="s">
        <v>47</v>
      </c>
      <c r="C30" s="63"/>
      <c r="D30" s="63"/>
      <c r="E30" s="63"/>
      <c r="F30" s="64"/>
      <c r="G30" s="68" t="s">
        <v>9</v>
      </c>
    </row>
    <row r="31" spans="2:7">
      <c r="B31" s="71" t="s">
        <v>5</v>
      </c>
      <c r="C31" s="72"/>
      <c r="D31" s="38" t="s">
        <v>6</v>
      </c>
      <c r="E31" s="38" t="s">
        <v>48</v>
      </c>
      <c r="F31" s="39" t="s">
        <v>49</v>
      </c>
      <c r="G31" s="69"/>
    </row>
    <row r="32" spans="2:7">
      <c r="B32" s="17" t="s">
        <v>50</v>
      </c>
      <c r="C32" s="16"/>
      <c r="D32" s="14" t="s">
        <v>51</v>
      </c>
      <c r="E32" s="14" t="s">
        <v>52</v>
      </c>
      <c r="F32" s="35" t="s">
        <v>53</v>
      </c>
      <c r="G32" s="69"/>
    </row>
    <row r="33" spans="2:7">
      <c r="B33" s="43" t="s">
        <v>54</v>
      </c>
      <c r="C33" s="44"/>
      <c r="D33" s="14" t="s">
        <v>12</v>
      </c>
      <c r="E33" s="14" t="s">
        <v>52</v>
      </c>
      <c r="F33" s="35" t="s">
        <v>53</v>
      </c>
      <c r="G33" s="69"/>
    </row>
    <row r="34" spans="2:7">
      <c r="B34" s="17" t="s">
        <v>55</v>
      </c>
      <c r="C34" s="16"/>
      <c r="D34" s="14" t="s">
        <v>56</v>
      </c>
      <c r="E34" s="14" t="s">
        <v>52</v>
      </c>
      <c r="F34" s="35" t="s">
        <v>53</v>
      </c>
      <c r="G34" s="69"/>
    </row>
    <row r="35" spans="2:7">
      <c r="B35" s="17" t="s">
        <v>57</v>
      </c>
      <c r="C35" s="16"/>
      <c r="D35" s="42" t="s">
        <v>56</v>
      </c>
      <c r="E35" s="42" t="s">
        <v>58</v>
      </c>
      <c r="F35" s="35" t="s">
        <v>53</v>
      </c>
      <c r="G35" s="69"/>
    </row>
    <row r="36" spans="2:7">
      <c r="B36" s="17" t="s">
        <v>59</v>
      </c>
      <c r="C36" s="16"/>
      <c r="D36" s="42" t="s">
        <v>60</v>
      </c>
      <c r="E36" s="42" t="s">
        <v>58</v>
      </c>
      <c r="F36" s="34" t="s">
        <v>58</v>
      </c>
      <c r="G36" s="69"/>
    </row>
    <row r="37" spans="2:7">
      <c r="B37" s="17" t="s">
        <v>61</v>
      </c>
      <c r="C37" s="16"/>
      <c r="D37" s="42" t="s">
        <v>56</v>
      </c>
      <c r="E37" s="42" t="s">
        <v>58</v>
      </c>
      <c r="F37" s="34" t="s">
        <v>58</v>
      </c>
      <c r="G37" s="69"/>
    </row>
    <row r="38" spans="2:7">
      <c r="B38" s="17" t="s">
        <v>62</v>
      </c>
      <c r="C38" s="16"/>
      <c r="D38" s="42" t="s">
        <v>63</v>
      </c>
      <c r="E38" s="42" t="s">
        <v>58</v>
      </c>
      <c r="F38" s="34" t="s">
        <v>64</v>
      </c>
      <c r="G38" s="69"/>
    </row>
    <row r="39" spans="2:7">
      <c r="B39" s="17" t="s">
        <v>65</v>
      </c>
      <c r="C39" s="16"/>
      <c r="D39" s="42" t="s">
        <v>56</v>
      </c>
      <c r="E39" s="42" t="s">
        <v>58</v>
      </c>
      <c r="F39" s="34" t="s">
        <v>58</v>
      </c>
      <c r="G39" s="69"/>
    </row>
    <row r="40" spans="2:7">
      <c r="B40" s="17" t="s">
        <v>66</v>
      </c>
      <c r="C40" s="16"/>
      <c r="D40" s="41" t="s">
        <v>60</v>
      </c>
      <c r="E40" s="42" t="s">
        <v>58</v>
      </c>
      <c r="F40" s="34" t="s">
        <v>58</v>
      </c>
      <c r="G40" s="69"/>
    </row>
    <row r="41" spans="2:7">
      <c r="B41" s="17" t="s">
        <v>67</v>
      </c>
      <c r="C41" s="16"/>
      <c r="D41" s="41" t="s">
        <v>68</v>
      </c>
      <c r="E41" s="42"/>
      <c r="F41" s="34"/>
      <c r="G41" s="69"/>
    </row>
    <row r="42" spans="2:7">
      <c r="B42" s="17" t="s">
        <v>69</v>
      </c>
      <c r="C42" s="16"/>
      <c r="D42" s="41" t="s">
        <v>56</v>
      </c>
      <c r="E42" s="42" t="s">
        <v>58</v>
      </c>
      <c r="F42" s="34" t="s">
        <v>58</v>
      </c>
      <c r="G42" s="69"/>
    </row>
    <row r="43" spans="2:7">
      <c r="B43" s="17" t="s">
        <v>70</v>
      </c>
      <c r="C43" s="16"/>
      <c r="D43" s="41" t="s">
        <v>56</v>
      </c>
      <c r="E43" s="42" t="s">
        <v>58</v>
      </c>
      <c r="F43" s="34" t="s">
        <v>58</v>
      </c>
      <c r="G43" s="69"/>
    </row>
    <row r="44" spans="2:7">
      <c r="B44" s="18" t="s">
        <v>71</v>
      </c>
      <c r="C44" s="19"/>
      <c r="D44" s="41" t="s">
        <v>56</v>
      </c>
      <c r="E44" s="42" t="s">
        <v>58</v>
      </c>
      <c r="F44" s="34" t="s">
        <v>58</v>
      </c>
      <c r="G44" s="69"/>
    </row>
    <row r="45" spans="2:7">
      <c r="B45" s="17" t="s">
        <v>72</v>
      </c>
      <c r="C45" s="16"/>
      <c r="D45" s="41" t="s">
        <v>60</v>
      </c>
      <c r="E45" s="42" t="s">
        <v>58</v>
      </c>
      <c r="F45" s="34" t="s">
        <v>58</v>
      </c>
      <c r="G45" s="69"/>
    </row>
    <row r="46" spans="2:7">
      <c r="B46" s="17" t="s">
        <v>73</v>
      </c>
      <c r="C46" s="16"/>
      <c r="D46" s="42" t="s">
        <v>56</v>
      </c>
      <c r="E46" s="42" t="s">
        <v>58</v>
      </c>
      <c r="F46" s="34" t="s">
        <v>58</v>
      </c>
      <c r="G46" s="69"/>
    </row>
    <row r="47" spans="2:7">
      <c r="B47" s="17" t="s">
        <v>74</v>
      </c>
      <c r="C47" s="21"/>
      <c r="D47" s="42" t="s">
        <v>56</v>
      </c>
      <c r="E47" s="20" t="s">
        <v>58</v>
      </c>
      <c r="F47" s="36" t="s">
        <v>58</v>
      </c>
      <c r="G47" s="69"/>
    </row>
    <row r="48" spans="2:7" ht="15.75" thickBot="1">
      <c r="B48" s="5" t="s">
        <v>75</v>
      </c>
      <c r="C48" s="22"/>
      <c r="D48" s="13" t="s">
        <v>76</v>
      </c>
      <c r="E48" s="40" t="s">
        <v>58</v>
      </c>
      <c r="F48" s="37" t="s">
        <v>58</v>
      </c>
      <c r="G48" s="70"/>
    </row>
    <row r="49" spans="2:7" ht="15.75" thickBot="1">
      <c r="B49" s="25"/>
      <c r="C49" s="26"/>
      <c r="D49" s="26"/>
      <c r="E49" s="26"/>
      <c r="F49" s="27"/>
      <c r="G49" s="28"/>
    </row>
    <row r="50" spans="2:7" ht="15.75" thickBot="1">
      <c r="B50" s="62" t="s">
        <v>77</v>
      </c>
      <c r="C50" s="63"/>
      <c r="D50" s="63"/>
      <c r="E50" s="63"/>
      <c r="F50" s="64"/>
      <c r="G50" s="78" t="s">
        <v>78</v>
      </c>
    </row>
    <row r="51" spans="2:7">
      <c r="B51" s="116" t="s">
        <v>79</v>
      </c>
      <c r="C51" s="117"/>
      <c r="D51" s="32" t="str">
        <f>IF(B51="DOOR SWITCH 2 (TC)",1,"N/A")</f>
        <v>N/A</v>
      </c>
      <c r="E51" s="32" t="str">
        <f>IF(B51="DOOR SWITCH 2 (TC)",1,"N/A")</f>
        <v>N/A</v>
      </c>
      <c r="F51" s="33" t="str">
        <f>IF(B51="DOOR SWITCH 2 (TC)","VIP 1","N/A")</f>
        <v>N/A</v>
      </c>
      <c r="G51" s="79"/>
    </row>
    <row r="52" spans="2:7">
      <c r="B52" s="76" t="s">
        <v>79</v>
      </c>
      <c r="C52" s="29" t="s">
        <v>79</v>
      </c>
      <c r="D52" s="30" t="s">
        <v>79</v>
      </c>
      <c r="E52" s="30" t="s">
        <v>79</v>
      </c>
      <c r="F52" s="31" t="s">
        <v>79</v>
      </c>
      <c r="G52" s="79"/>
    </row>
    <row r="53" spans="2:7">
      <c r="B53" s="77"/>
      <c r="C53" s="46" t="s">
        <v>79</v>
      </c>
      <c r="D53" s="47" t="s">
        <v>79</v>
      </c>
      <c r="E53" s="46" t="s">
        <v>79</v>
      </c>
      <c r="F53" s="48"/>
      <c r="G53" s="79"/>
    </row>
    <row r="54" spans="2:7" ht="15.75" thickBot="1">
      <c r="B54" s="81" t="s">
        <v>80</v>
      </c>
      <c r="C54" s="82"/>
      <c r="D54" s="82"/>
      <c r="E54" s="82"/>
      <c r="F54" s="83"/>
      <c r="G54" s="80"/>
    </row>
    <row r="55" spans="2:7" ht="15.75" thickBot="1">
      <c r="B55" s="49"/>
      <c r="C55" s="12"/>
      <c r="D55" s="50"/>
      <c r="E55" s="12"/>
      <c r="F55" s="4"/>
      <c r="G55" s="45"/>
    </row>
    <row r="56" spans="2:7">
      <c r="B56" s="74" t="s">
        <v>81</v>
      </c>
      <c r="C56" s="75"/>
      <c r="D56" s="75"/>
      <c r="E56" s="75"/>
      <c r="F56" s="75"/>
      <c r="G56" s="78" t="s">
        <v>9</v>
      </c>
    </row>
    <row r="57" spans="2:7">
      <c r="B57" s="139" t="s">
        <v>82</v>
      </c>
      <c r="C57" s="140"/>
      <c r="D57" s="140"/>
      <c r="E57" s="141" t="s">
        <v>83</v>
      </c>
      <c r="F57" s="140"/>
      <c r="G57" s="79"/>
    </row>
    <row r="58" spans="2:7">
      <c r="B58" s="145" t="s">
        <v>84</v>
      </c>
      <c r="C58" s="146"/>
      <c r="D58" s="147"/>
      <c r="E58" s="142" t="s">
        <v>85</v>
      </c>
      <c r="F58" s="143"/>
      <c r="G58" s="79"/>
    </row>
    <row r="59" spans="2:7" ht="15.75" thickBot="1">
      <c r="B59" s="95" t="s">
        <v>86</v>
      </c>
      <c r="C59" s="96"/>
      <c r="D59" s="96"/>
      <c r="E59" s="114" t="s">
        <v>87</v>
      </c>
      <c r="F59" s="144"/>
      <c r="G59" s="79"/>
    </row>
    <row r="60" spans="2:7" ht="15" customHeight="1">
      <c r="B60" s="97" t="s">
        <v>88</v>
      </c>
      <c r="C60" s="98"/>
      <c r="D60" s="128" t="s">
        <v>89</v>
      </c>
      <c r="E60" s="129"/>
      <c r="F60" s="130"/>
      <c r="G60" s="79"/>
    </row>
    <row r="61" spans="2:7">
      <c r="B61" s="99"/>
      <c r="C61" s="100"/>
      <c r="D61" s="131"/>
      <c r="E61" s="132"/>
      <c r="F61" s="133"/>
      <c r="G61" s="79"/>
    </row>
    <row r="62" spans="2:7" ht="15.75" thickBot="1">
      <c r="B62" s="101"/>
      <c r="C62" s="102"/>
      <c r="D62" s="134"/>
      <c r="E62" s="135"/>
      <c r="F62" s="136"/>
      <c r="G62" s="79"/>
    </row>
    <row r="63" spans="2:7" ht="15" customHeight="1">
      <c r="B63" s="97" t="s">
        <v>90</v>
      </c>
      <c r="C63" s="98"/>
      <c r="D63" s="103" t="s">
        <v>91</v>
      </c>
      <c r="E63" s="104"/>
      <c r="F63" s="105"/>
      <c r="G63" s="79"/>
    </row>
    <row r="64" spans="2:7">
      <c r="B64" s="99"/>
      <c r="C64" s="100"/>
      <c r="D64" s="106"/>
      <c r="E64" s="107"/>
      <c r="F64" s="108"/>
      <c r="G64" s="79"/>
    </row>
    <row r="65" spans="2:7">
      <c r="B65" s="101"/>
      <c r="C65" s="102"/>
      <c r="D65" s="109"/>
      <c r="E65" s="110"/>
      <c r="F65" s="111"/>
      <c r="G65" s="79"/>
    </row>
    <row r="66" spans="2:7" ht="15" customHeight="1">
      <c r="B66" s="118" t="s">
        <v>92</v>
      </c>
      <c r="C66" s="119"/>
      <c r="D66" s="122" t="s">
        <v>93</v>
      </c>
      <c r="E66" s="122"/>
      <c r="F66" s="137"/>
      <c r="G66" s="79"/>
    </row>
    <row r="67" spans="2:7">
      <c r="B67" s="118"/>
      <c r="C67" s="119"/>
      <c r="D67" s="122"/>
      <c r="E67" s="122"/>
      <c r="F67" s="137"/>
      <c r="G67" s="79"/>
    </row>
    <row r="68" spans="2:7" ht="15.75" thickBot="1">
      <c r="B68" s="120"/>
      <c r="C68" s="121"/>
      <c r="D68" s="124"/>
      <c r="E68" s="124"/>
      <c r="F68" s="138"/>
      <c r="G68" s="79"/>
    </row>
    <row r="69" spans="2:7">
      <c r="B69" s="118" t="s">
        <v>94</v>
      </c>
      <c r="C69" s="119"/>
      <c r="D69" s="122" t="s">
        <v>95</v>
      </c>
      <c r="E69" s="122"/>
      <c r="F69" s="123"/>
      <c r="G69" s="79"/>
    </row>
    <row r="70" spans="2:7">
      <c r="B70" s="118"/>
      <c r="C70" s="119"/>
      <c r="D70" s="122"/>
      <c r="E70" s="122"/>
      <c r="F70" s="123"/>
      <c r="G70" s="79"/>
    </row>
    <row r="71" spans="2:7" ht="15.75" thickBot="1">
      <c r="B71" s="120"/>
      <c r="C71" s="121"/>
      <c r="D71" s="124"/>
      <c r="E71" s="124"/>
      <c r="F71" s="125"/>
      <c r="G71" s="80"/>
    </row>
    <row r="72" spans="2:7">
      <c r="C72" s="12"/>
      <c r="D72" s="12"/>
      <c r="E72" s="11"/>
      <c r="F72" s="4"/>
      <c r="G72" s="8"/>
    </row>
    <row r="73" spans="2:7" ht="15.75" thickBot="1"/>
    <row r="74" spans="2:7">
      <c r="B74" s="9" t="s">
        <v>96</v>
      </c>
      <c r="C74" s="10"/>
      <c r="D74" s="10"/>
      <c r="E74" s="10"/>
      <c r="F74" s="10"/>
      <c r="G74" s="1"/>
    </row>
    <row r="75" spans="2:7">
      <c r="B75" s="3"/>
      <c r="G75" s="2"/>
    </row>
    <row r="76" spans="2:7">
      <c r="B76" s="3"/>
      <c r="G76" s="2"/>
    </row>
    <row r="77" spans="2:7">
      <c r="B77" s="3"/>
      <c r="G77" s="2"/>
    </row>
    <row r="78" spans="2:7">
      <c r="B78" s="3"/>
      <c r="G78" s="2"/>
    </row>
    <row r="79" spans="2:7">
      <c r="B79" s="3"/>
      <c r="G79" s="2"/>
    </row>
    <row r="80" spans="2:7">
      <c r="B80" s="3"/>
      <c r="G80" s="2"/>
    </row>
    <row r="81" spans="2:7">
      <c r="B81" s="3"/>
      <c r="G81" s="2"/>
    </row>
    <row r="82" spans="2:7">
      <c r="B82" s="3"/>
      <c r="G82" s="2"/>
    </row>
    <row r="83" spans="2:7">
      <c r="B83" s="3"/>
      <c r="G83" s="2"/>
    </row>
    <row r="84" spans="2:7">
      <c r="B84" s="3"/>
      <c r="G84" s="2"/>
    </row>
    <row r="85" spans="2:7">
      <c r="B85" s="3"/>
      <c r="G85" s="2"/>
    </row>
    <row r="86" spans="2:7">
      <c r="B86" s="3"/>
      <c r="G86" s="2"/>
    </row>
    <row r="87" spans="2:7">
      <c r="B87" s="3"/>
      <c r="G87" s="2"/>
    </row>
    <row r="88" spans="2:7" ht="15.75" thickBot="1">
      <c r="B88" s="5"/>
      <c r="C88" s="6"/>
      <c r="D88" s="6"/>
      <c r="E88" s="6"/>
      <c r="F88" s="6"/>
      <c r="G88" s="7"/>
    </row>
    <row r="90" spans="2:7">
      <c r="B90" t="s">
        <v>97</v>
      </c>
    </row>
  </sheetData>
  <dataConsolidate/>
  <mergeCells count="53">
    <mergeCell ref="B69:C71"/>
    <mergeCell ref="D69:F71"/>
    <mergeCell ref="G56:G71"/>
    <mergeCell ref="G16:G18"/>
    <mergeCell ref="G20:G23"/>
    <mergeCell ref="B26:B27"/>
    <mergeCell ref="G25:G28"/>
    <mergeCell ref="B60:C62"/>
    <mergeCell ref="D60:F62"/>
    <mergeCell ref="B66:C68"/>
    <mergeCell ref="D66:F68"/>
    <mergeCell ref="B57:D57"/>
    <mergeCell ref="E57:F57"/>
    <mergeCell ref="E58:F58"/>
    <mergeCell ref="E59:F59"/>
    <mergeCell ref="B58:D58"/>
    <mergeCell ref="B59:D59"/>
    <mergeCell ref="B63:C65"/>
    <mergeCell ref="D63:F65"/>
    <mergeCell ref="B2:F2"/>
    <mergeCell ref="D12:F12"/>
    <mergeCell ref="D13:F13"/>
    <mergeCell ref="B14:C14"/>
    <mergeCell ref="D14:F14"/>
    <mergeCell ref="B11:C11"/>
    <mergeCell ref="D11:F11"/>
    <mergeCell ref="B12:C12"/>
    <mergeCell ref="D8:F8"/>
    <mergeCell ref="D9:F9"/>
    <mergeCell ref="B50:F50"/>
    <mergeCell ref="B51:C51"/>
    <mergeCell ref="B10:C10"/>
    <mergeCell ref="G30:G48"/>
    <mergeCell ref="B31:C31"/>
    <mergeCell ref="D1:F1"/>
    <mergeCell ref="B56:F56"/>
    <mergeCell ref="B52:B53"/>
    <mergeCell ref="G50:G54"/>
    <mergeCell ref="B54:F54"/>
    <mergeCell ref="G2:G3"/>
    <mergeCell ref="B3:C3"/>
    <mergeCell ref="D3:F3"/>
    <mergeCell ref="D4:F4"/>
    <mergeCell ref="G4:G14"/>
    <mergeCell ref="D5:F5"/>
    <mergeCell ref="B6:B9"/>
    <mergeCell ref="D6:F6"/>
    <mergeCell ref="D7:F7"/>
    <mergeCell ref="D10:F10"/>
    <mergeCell ref="B30:F30"/>
    <mergeCell ref="B20:F20"/>
    <mergeCell ref="B25:F25"/>
    <mergeCell ref="B16:F16"/>
  </mergeCells>
  <dataValidations count="24">
    <dataValidation type="list" allowBlank="1" showInputMessage="1" showErrorMessage="1" sqref="D4:F4" xr:uid="{00000000-0002-0000-0000-000000000000}">
      <formula1>"VF"</formula1>
    </dataValidation>
    <dataValidation type="list" allowBlank="1" showInputMessage="1" showErrorMessage="1" sqref="D5:F5" xr:uid="{00000000-0002-0000-0000-000001000000}">
      <formula1>"FRONT,REAR"</formula1>
    </dataValidation>
    <dataValidation type="list" errorStyle="warning" allowBlank="1" showInputMessage="1" showErrorMessage="1" sqref="D6:F6" xr:uid="{00000000-0002-0000-0000-000002000000}">
      <formula1>"FULL COLOR"</formula1>
    </dataValidation>
    <dataValidation type="list" errorStyle="warning" allowBlank="1" showInputMessage="1" showErrorMessage="1" sqref="D8:F8" xr:uid="{00000000-0002-0000-0000-000003000000}">
      <formula1>"?,16X16,20X20,25x25"</formula1>
    </dataValidation>
    <dataValidation errorStyle="warning" allowBlank="1" sqref="D9:F9" xr:uid="{00000000-0002-0000-0000-000004000000}"/>
    <dataValidation type="list" allowBlank="1" showInputMessage="1" showErrorMessage="1" sqref="D12:F12" xr:uid="{00000000-0002-0000-0000-000005000000}">
      <formula1>"FULL MATRIX"</formula1>
    </dataValidation>
    <dataValidation type="list" allowBlank="1" showInputMessage="1" showErrorMessage="1" sqref="D7:F7" xr:uid="{00000000-0002-0000-0000-000006000000}">
      <formula1>"ProLink5"</formula1>
    </dataValidation>
    <dataValidation type="list" allowBlank="1" showInputMessage="1" showErrorMessage="1" sqref="O50" xr:uid="{00000000-0002-0000-0000-000007000000}">
      <formula1>"DOOR SWITCH 2 (TC), "</formula1>
    </dataValidation>
    <dataValidation type="list" allowBlank="1" showInputMessage="1" showErrorMessage="1" sqref="B51:C51" xr:uid="{8FF108D5-CC6B-4995-A002-8CE548EED84B}">
      <formula1>"DOOR SWITCH 2 (TC),'"</formula1>
    </dataValidation>
    <dataValidation type="list" allowBlank="1" showInputMessage="1" showErrorMessage="1" sqref="D38" xr:uid="{00000000-0002-0000-0000-000009000000}">
      <formula1>"YES 1, NO"</formula1>
    </dataValidation>
    <dataValidation errorStyle="warning" allowBlank="1" showInputMessage="1" showErrorMessage="1" sqref="D44 D35:D37 F40:F41 D39:D40 D42" xr:uid="{00000000-0002-0000-0000-00000A000000}"/>
    <dataValidation type="list" errorStyle="warning" allowBlank="1" showInputMessage="1" showErrorMessage="1" sqref="D47" xr:uid="{00000000-0002-0000-0000-000014000000}">
      <formula1>"YES 1,YES 2"</formula1>
    </dataValidation>
    <dataValidation type="list" errorStyle="warning" allowBlank="1" showInputMessage="1" showErrorMessage="1" sqref="D41" xr:uid="{00000000-0002-0000-0000-000015000000}">
      <formula1>"LOW TEMP (LT), MEDIUM TEMP (MT), HIGH TEMP (HT)"</formula1>
    </dataValidation>
    <dataValidation type="list" errorStyle="warning" allowBlank="1" showInputMessage="1" showErrorMessage="1" sqref="D48:D49" xr:uid="{00000000-0002-0000-0000-000016000000}">
      <formula1>"PS REDUNDANCY BOARD, ELTEK POWER ON GROUND"</formula1>
    </dataValidation>
    <dataValidation type="list" errorStyle="warning" allowBlank="1" showInputMessage="1" showErrorMessage="1" sqref="D14:F15" xr:uid="{D79EB9E3-9B58-4EB7-9260-9397AF14750A}">
      <formula1>"ROWS,BAYS"</formula1>
    </dataValidation>
    <dataValidation type="list" allowBlank="1" showInputMessage="1" showErrorMessage="1" sqref="F38" xr:uid="{1130E0DE-E33A-446C-857F-00AFBB5BF4F0}">
      <formula1>"', CONNECT TO MODULE - NO, CONNECT TO MODULE - YES"</formula1>
    </dataValidation>
    <dataValidation type="list" allowBlank="1" showInputMessage="1" showErrorMessage="1" sqref="F52" xr:uid="{97FE9ED0-EC9B-4ACE-BC45-BABA423D1620}">
      <formula1>"', Auxiliary, Default IP, Specify IP"</formula1>
    </dataValidation>
    <dataValidation type="list" allowBlank="1" showInputMessage="1" showErrorMessage="1" sqref="E53 E55" xr:uid="{92C5BEE6-6588-478E-9DCC-C8479B222368}">
      <formula1>"', Serial,Ethernet"</formula1>
    </dataValidation>
    <dataValidation type="list" allowBlank="1" showInputMessage="1" showErrorMessage="1" sqref="E52" xr:uid="{ED142708-5FF0-4A5C-B5D5-77301EDE06E6}">
      <formula1>"',1 Hour,2 Hour,3 Hour, 4 Hour,5 Hour"</formula1>
    </dataValidation>
    <dataValidation type="list" allowBlank="1" showInputMessage="1" sqref="C53 C55" xr:uid="{1566A2E7-5752-43DD-B902-6BC5F4077FCE}">
      <formula1>"',Control equipment,Entire display"</formula1>
    </dataValidation>
    <dataValidation type="list" errorStyle="warning" allowBlank="1" showInputMessage="1" showErrorMessage="1" sqref="C52" xr:uid="{E37D9CAF-DE08-4E5C-A766-8ED042FD17C0}">
      <formula1>"',ALPHA FXM SERIES,TRIPPLITE,Generic UPS"</formula1>
    </dataValidation>
    <dataValidation type="list" allowBlank="1" showInputMessage="1" sqref="D52" xr:uid="{F7FABC32-6ABB-49A2-8AA2-D0DCE748A128}">
      <formula1>"', 'By Brightness %, By Power"</formula1>
    </dataValidation>
    <dataValidation type="list" allowBlank="1" showInputMessage="1" sqref="D53 D55" xr:uid="{FD998ED0-A3BE-49E5-AFCF-D87FBCB3E11A}">
      <formula1>"',Percent - 50%, Watts - 1800, Watts - 1100, Watts - 650"</formula1>
    </dataValidation>
    <dataValidation type="list" allowBlank="1" showInputMessage="1" showErrorMessage="1" sqref="B52:B53 B55" xr:uid="{ACCCD1D2-F4D4-41DE-85F0-32E4792745F1}">
      <formula1>"',UPS"</formula1>
    </dataValidation>
  </dataValidations>
  <pageMargins left="0" right="0" top="0" bottom="0" header="0.3" footer="0.3"/>
  <pageSetup scale="59"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Notes1 xmlns="b479dd50-8d7e-4b78-9fb1-00cf65781f6b" xsi:nil="true"/>
    <OrderProject_x0020_ID xmlns="2cc016c5-161d-4d6b-a532-6cf687f4a3ab">C28571</OrderProject_x0020_ID>
    <Rev xmlns="2cc016c5-161d-4d6b-a532-6cf687f4a3ab">00</Rev>
    <DocNumber xmlns="2cc016c5-161d-4d6b-a532-6cf687f4a3ab">DD4802260</DocNumber>
    <_dlc_DocId xmlns="b479dd50-8d7e-4b78-9fb1-00cf65781f6b">75D2Y5VYC55K-1220653723-33921</_dlc_DocId>
    <_dlc_DocIdUrl xmlns="b479dd50-8d7e-4b78-9fb1-00cf65781f6b">
      <Url>https://daktronics.sharepoint.com/sites/docs-engineering/_layouts/15/DocIdRedir.aspx?ID=75D2Y5VYC55K-1220653723-33921</Url>
      <Description>75D2Y5VYC55K-1220653723-33921</Description>
    </_dlc_DocIdUrl>
    <lcf76f155ced4ddcb4097134ff3c332f xmlns="cdae4ca2-47b8-467c-a804-ebae05ca0c7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Control System Config" ma:contentTypeID="0x010100A23B752744BEBA42997A3D2E24FEFEC300D9D184F6A3AFE14CB477970628D92D20" ma:contentTypeVersion="26" ma:contentTypeDescription="" ma:contentTypeScope="" ma:versionID="b1b955aa57de6e6ae4b72d8d87886938">
  <xsd:schema xmlns:xsd="http://www.w3.org/2001/XMLSchema" xmlns:xs="http://www.w3.org/2001/XMLSchema" xmlns:p="http://schemas.microsoft.com/office/2006/metadata/properties" xmlns:ns2="b479dd50-8d7e-4b78-9fb1-00cf65781f6b" xmlns:ns3="2cc016c5-161d-4d6b-a532-6cf687f4a3ab" xmlns:ns4="cdae4ca2-47b8-467c-a804-ebae05ca0c7f" targetNamespace="http://schemas.microsoft.com/office/2006/metadata/properties" ma:root="true" ma:fieldsID="8b1faeb069cb6a5d744e242427bc1adb" ns2:_="" ns3:_="" ns4:_="">
    <xsd:import namespace="b479dd50-8d7e-4b78-9fb1-00cf65781f6b"/>
    <xsd:import namespace="2cc016c5-161d-4d6b-a532-6cf687f4a3ab"/>
    <xsd:import namespace="cdae4ca2-47b8-467c-a804-ebae05ca0c7f"/>
    <xsd:element name="properties">
      <xsd:complexType>
        <xsd:sequence>
          <xsd:element name="documentManagement">
            <xsd:complexType>
              <xsd:all>
                <xsd:element ref="ns2:_dlc_DocId" minOccurs="0"/>
                <xsd:element ref="ns2:_dlc_DocIdUrl" minOccurs="0"/>
                <xsd:element ref="ns2:_dlc_DocIdPersistId" minOccurs="0"/>
                <xsd:element ref="ns3:DocNumber" minOccurs="0"/>
                <xsd:element ref="ns3:Rev" minOccurs="0"/>
                <xsd:element ref="ns3:OrderProject_x0020_ID" minOccurs="0"/>
                <xsd:element ref="ns2:Notes1"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GenerationTime" minOccurs="0"/>
                <xsd:element ref="ns4:MediaServiceEventHashCode" minOccurs="0"/>
                <xsd:element ref="ns2:SharedWithUsers" minOccurs="0"/>
                <xsd:element ref="ns2:SharedWithDetails" minOccurs="0"/>
                <xsd:element ref="ns4:lcf76f155ced4ddcb4097134ff3c332f"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79dd50-8d7e-4b78-9fb1-00cf65781f6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Notes1" ma:index="14" nillable="true" ma:displayName="Notes" ma:internalName="Notes1">
      <xsd:simpleType>
        <xsd:restriction base="dms:Note">
          <xsd:maxLength value="255"/>
        </xsd:restriction>
      </xsd:simple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cc016c5-161d-4d6b-a532-6cf687f4a3ab" elementFormDefault="qualified">
    <xsd:import namespace="http://schemas.microsoft.com/office/2006/documentManagement/types"/>
    <xsd:import namespace="http://schemas.microsoft.com/office/infopath/2007/PartnerControls"/>
    <xsd:element name="DocNumber" ma:index="11" nillable="true" ma:displayName="DocNumber" ma:internalName="DocNumber">
      <xsd:simpleType>
        <xsd:restriction base="dms:Text">
          <xsd:maxLength value="255"/>
        </xsd:restriction>
      </xsd:simpleType>
    </xsd:element>
    <xsd:element name="Rev" ma:index="12" nillable="true" ma:displayName="Rev" ma:description="Used for Windchill Revision data, Engingeering Docs Revision history, Manuals Revision history" ma:internalName="Rev">
      <xsd:simpleType>
        <xsd:restriction base="dms:Text">
          <xsd:maxLength value="10"/>
        </xsd:restriction>
      </xsd:simpleType>
    </xsd:element>
    <xsd:element name="OrderProject_x0020_ID" ma:index="13" nillable="true" ma:displayName="OrderProject ID" ma:indexed="true" ma:internalName="OrderProject_x0020_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dae4ca2-47b8-467c-a804-ebae05ca0c7f"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a840d0e7-13b9-4b50-b439-205824bb2bb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2A2CCAF-2BD4-4706-BA66-BFD8F4B416AD}"/>
</file>

<file path=customXml/itemProps2.xml><?xml version="1.0" encoding="utf-8"?>
<ds:datastoreItem xmlns:ds="http://schemas.openxmlformats.org/officeDocument/2006/customXml" ds:itemID="{3FD2A782-353E-4CD8-8664-26BDC3081DFA}"/>
</file>

<file path=customXml/itemProps3.xml><?xml version="1.0" encoding="utf-8"?>
<ds:datastoreItem xmlns:ds="http://schemas.openxmlformats.org/officeDocument/2006/customXml" ds:itemID="{18F5D460-0EB7-454D-A592-287BE55F0549}"/>
</file>

<file path=customXml/itemProps4.xml><?xml version="1.0" encoding="utf-8"?>
<ds:datastoreItem xmlns:ds="http://schemas.openxmlformats.org/officeDocument/2006/customXml" ds:itemID="{AB2F07D9-770E-4E6B-9149-B436274AF09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C28571, 3 AMI</dc:title>
  <dc:subject/>
  <dc:creator>Dan Muzzey</dc:creator>
  <cp:keywords/>
  <dc:description/>
  <cp:lastModifiedBy>Will Tucker</cp:lastModifiedBy>
  <cp:revision/>
  <dcterms:created xsi:type="dcterms:W3CDTF">2017-03-27T20:46:42Z</dcterms:created>
  <dcterms:modified xsi:type="dcterms:W3CDTF">2024-10-14T14:44:34Z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0x010100A23B752744BEBA42997A3D2E24FEFEC300D9D184F6A3AFE14CB477970628D92D20</vt:lpwstr>
  </property>
  <property fmtid="{D5CDD505-2E9C-101B-9397-08002B2CF9AE}" pid="3" name="_dlc_DocIdItemGuid">
    <vt:lpwstr>a13c5470-697e-4715-8492-3e65d9487d93</vt:lpwstr>
  </property>
  <property fmtid="{D5CDD505-2E9C-101B-9397-08002B2CF9AE}" pid="4" name="TaxCatchAll">
    <vt:lpwstr/>
  </property>
  <property fmtid="{D5CDD505-2E9C-101B-9397-08002B2CF9AE}" pid="5" name="p6044dcedc2a480099967f4ad32a0748">
    <vt:lpwstr/>
  </property>
  <property fmtid="{D5CDD505-2E9C-101B-9397-08002B2CF9AE}" pid="6" name="Languages">
    <vt:lpwstr/>
  </property>
  <property fmtid="{D5CDD505-2E9C-101B-9397-08002B2CF9AE}" pid="7" name="MediaServiceImageTags">
    <vt:lpwstr/>
  </property>
</Properties>
</file>