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A185E683-03FB-4B31-A232-E319610C4D9F}" xr6:coauthVersionLast="47" xr6:coauthVersionMax="47" xr10:uidLastSave="{BDB63943-D8B1-4D63-B420-E55284D0E073}"/>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 r="E51" i="1"/>
  <c r="D51"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F19E0778-0BA4-4354-8BD3-A0C14F7FA347}">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FB08B19A-2C0B-4FBB-BD4A-5942E080A5A6}">
      <text>
        <r>
          <rPr>
            <b/>
            <sz val="9"/>
            <color indexed="81"/>
            <rFont val="Tahoma"/>
            <family val="2"/>
          </rPr>
          <t>Pat Lilla:</t>
        </r>
        <r>
          <rPr>
            <sz val="9"/>
            <color indexed="81"/>
            <rFont val="Tahoma"/>
            <family val="2"/>
          </rPr>
          <t xml:space="preserve">
This is the quantity of PLR's in one sign.</t>
        </r>
      </text>
    </comment>
    <comment ref="B18" authorId="1" shapeId="0" xr:uid="{2555EF77-CE4A-4DEF-9407-D7ED27AD143A}">
      <text>
        <r>
          <rPr>
            <b/>
            <sz val="9"/>
            <color indexed="81"/>
            <rFont val="Tahoma"/>
            <family val="2"/>
          </rPr>
          <t>Will Tucker:</t>
        </r>
        <r>
          <rPr>
            <sz val="9"/>
            <color indexed="81"/>
            <rFont val="Tahoma"/>
            <family val="2"/>
          </rPr>
          <t xml:space="preserve">
CHECKS FOR FANS BEING ON - BASICALLY RPM SENSORS.</t>
        </r>
      </text>
    </comment>
    <comment ref="B22" authorId="1" shapeId="0" xr:uid="{068C089A-E668-43CC-9044-586C5FBF7003}">
      <text>
        <r>
          <rPr>
            <b/>
            <sz val="9"/>
            <color indexed="81"/>
            <rFont val="Tahoma"/>
            <family val="2"/>
          </rPr>
          <t>Will Tucker:</t>
        </r>
        <r>
          <rPr>
            <sz val="9"/>
            <color indexed="81"/>
            <rFont val="Tahoma"/>
            <family val="2"/>
          </rPr>
          <t xml:space="preserve">
This turns on Pixel real time diagnostics.</t>
        </r>
      </text>
    </comment>
    <comment ref="B23" authorId="1" shapeId="0" xr:uid="{6A283BB3-EFF3-40AE-B670-DBBBBD4EB3FF}">
      <text>
        <r>
          <rPr>
            <b/>
            <sz val="9"/>
            <color indexed="81"/>
            <rFont val="Tahoma"/>
            <family val="2"/>
          </rPr>
          <t>Will Tucker:</t>
        </r>
        <r>
          <rPr>
            <sz val="9"/>
            <color indexed="81"/>
            <rFont val="Tahoma"/>
            <family val="2"/>
          </rPr>
          <t xml:space="preserve">
CHECKS FOR FANS BEING ON - BASICALLY RPM SENSORS.</t>
        </r>
      </text>
    </comment>
    <comment ref="B28" authorId="1" shapeId="0" xr:uid="{58F2493E-35FD-4017-B029-9EE493F7ED98}">
      <text>
        <r>
          <rPr>
            <b/>
            <sz val="9"/>
            <color indexed="81"/>
            <rFont val="Tahoma"/>
            <family val="2"/>
          </rPr>
          <t>Will Tucker:</t>
        </r>
        <r>
          <rPr>
            <sz val="9"/>
            <color indexed="81"/>
            <rFont val="Tahoma"/>
            <family val="2"/>
          </rPr>
          <t xml:space="preserve">
CHECKS FOR FANS BEING ON - BASICALLY RPM SENSORS.</t>
        </r>
      </text>
    </comment>
    <comment ref="D52" authorId="1" shapeId="0" xr:uid="{C304D6D4-3DE4-461F-B520-EC044301D34B}">
      <text>
        <r>
          <rPr>
            <b/>
            <sz val="9"/>
            <color indexed="81"/>
            <rFont val="Tahoma"/>
            <family val="2"/>
          </rPr>
          <t>Will Tucker:</t>
        </r>
        <r>
          <rPr>
            <sz val="9"/>
            <color indexed="81"/>
            <rFont val="Tahoma"/>
            <family val="2"/>
          </rPr>
          <t xml:space="preserve">
- By Brightness used with Alpha UPS
- By Power used with Multilink UPS</t>
        </r>
      </text>
    </comment>
  </commentList>
</comments>
</file>

<file path=xl/sharedStrings.xml><?xml version="1.0" encoding="utf-8"?>
<sst xmlns="http://schemas.openxmlformats.org/spreadsheetml/2006/main" count="152" uniqueCount="98">
  <si>
    <t>OPTION</t>
  </si>
  <si>
    <t>VALUE</t>
  </si>
  <si>
    <t>MODEL</t>
  </si>
  <si>
    <t>ACCESS</t>
  </si>
  <si>
    <t>MODULE</t>
  </si>
  <si>
    <t>MODULE TYPE</t>
  </si>
  <si>
    <t>MODULE POWER TYPE</t>
  </si>
  <si>
    <t>MODULE SIZE</t>
  </si>
  <si>
    <t>PIXEL PITCH</t>
  </si>
  <si>
    <t>PIXEL HEIGHT</t>
  </si>
  <si>
    <t>PIXEL WIDTH</t>
  </si>
  <si>
    <t>TYPE</t>
  </si>
  <si>
    <t>DISPLAY INTERFACE</t>
  </si>
  <si>
    <t>FULL MATRIX</t>
  </si>
  <si>
    <t>ADDRESS</t>
  </si>
  <si>
    <t>LOCATION</t>
  </si>
  <si>
    <t>DEFAULT</t>
  </si>
  <si>
    <t>ON DISPLAY INTERFACE</t>
  </si>
  <si>
    <t>REAR</t>
  </si>
  <si>
    <t>YES</t>
  </si>
  <si>
    <t>--</t>
  </si>
  <si>
    <t>Reference Drawings</t>
  </si>
  <si>
    <t>Site Notes</t>
  </si>
  <si>
    <t>TRANSLATION TABLE</t>
  </si>
  <si>
    <t>CUSTOM OPTIONS</t>
  </si>
  <si>
    <t>N/A</t>
  </si>
  <si>
    <t>VF</t>
  </si>
  <si>
    <t/>
  </si>
  <si>
    <t>FACE FANS</t>
  </si>
  <si>
    <t>NO</t>
  </si>
  <si>
    <t>Rev 00</t>
  </si>
  <si>
    <t>FULL COLOR</t>
  </si>
  <si>
    <t>ProLink5</t>
  </si>
  <si>
    <t>MULTI-DIRECTIONAL (MDLS)</t>
  </si>
  <si>
    <t>HAS DCIO</t>
  </si>
  <si>
    <t>VCB II RETRO</t>
  </si>
  <si>
    <t>HAS AIRFLOW SENSORS</t>
  </si>
  <si>
    <t>HAS RPM SENSORS</t>
  </si>
  <si>
    <t>SPECIFY TEMPERATURE ZONE</t>
  </si>
  <si>
    <t>ADD CABINET HEATERS</t>
  </si>
  <si>
    <t>ADD DEFOG HEATERS</t>
  </si>
  <si>
    <t>ADD VENT FANS</t>
  </si>
  <si>
    <t>CHOOSE POWER SYSTEM</t>
  </si>
  <si>
    <t>ADD LIGHT SENSORS (LUX)</t>
  </si>
  <si>
    <t>ADD TEMP SENSORS</t>
  </si>
  <si>
    <t>HAS HUMIDITY SENSORS</t>
  </si>
  <si>
    <t>HAS ISOLATION BOARDS</t>
  </si>
  <si>
    <t>HAS DOOR SENSORS (SIGN)</t>
  </si>
  <si>
    <t>YES 1</t>
  </si>
  <si>
    <t>LOW TEMP (LT)</t>
  </si>
  <si>
    <t>HAS BEACONS</t>
  </si>
  <si>
    <t>HAS SURGE SUPPRESSORS</t>
  </si>
  <si>
    <t>WIRING LAYOUT</t>
  </si>
  <si>
    <t>BAYS</t>
  </si>
  <si>
    <t>CONNECT TO MODULE - NO</t>
  </si>
  <si>
    <t>PERIPHERAL CONFIGURATION - GUIDED SETUP</t>
  </si>
  <si>
    <t>PERIPHERAL CONFIGURATION - ADVANCED SETUP</t>
  </si>
  <si>
    <t>SYSTEM BACKUP FILES</t>
  </si>
  <si>
    <t>SIGN/S</t>
  </si>
  <si>
    <t>16X16</t>
  </si>
  <si>
    <t>CONFIGURE</t>
  </si>
  <si>
    <t>SHARED SETUP</t>
  </si>
  <si>
    <t>SHARED</t>
  </si>
  <si>
    <t>TIME</t>
  </si>
  <si>
    <t>NTP</t>
  </si>
  <si>
    <t>ADDRESS - 192.168.110.99</t>
  </si>
  <si>
    <t>SELF CALIBRATING</t>
  </si>
  <si>
    <t>SYSTEM CONFIGURATION - OPTIONAL SETUP</t>
  </si>
  <si>
    <t>PIXEL FAILURE THRESHOLDS</t>
  </si>
  <si>
    <t>ENABLE</t>
  </si>
  <si>
    <t>CONFIGURE REAL TIME DIAGNOSTICS</t>
  </si>
  <si>
    <t>CLIMATE CONTROL REPORTING MODE</t>
  </si>
  <si>
    <t>ANYTIME</t>
  </si>
  <si>
    <t>COMMUNICATION CONFIGURATION</t>
  </si>
  <si>
    <t>ETHERNET</t>
  </si>
  <si>
    <t>TRAPS</t>
  </si>
  <si>
    <t>ADDRESS - 192.168.100.190</t>
  </si>
  <si>
    <t>2ND TRAP - DISABLE</t>
  </si>
  <si>
    <t>PORT - 8787</t>
  </si>
  <si>
    <t>PS REDUNDANCY BOARD</t>
  </si>
  <si>
    <t>DELETE MULTI DIRECTIONAL LIGHT 1 ON 1ST DISPLAY INTERFACE</t>
  </si>
  <si>
    <t>TIME ZONE &amp; NTP SERVERS</t>
  </si>
  <si>
    <t>VIP SYSTEM SETTING CHANGE FOR
GREEN MODE (MUST BE SETUP ONSITE)</t>
  </si>
  <si>
    <t>DD4851990</t>
  </si>
  <si>
    <t>C28571, 6 AMI</t>
  </si>
  <si>
    <t>SYSTEM CONFIGURATION
VF-2360-64X80-20-RGB @6  (AMI SIGNS)</t>
  </si>
  <si>
    <t>1, 2, 3, 4, 5, 6</t>
  </si>
  <si>
    <t>2, 3, 4, 5, 6</t>
  </si>
  <si>
    <t>DD4852003</t>
  </si>
  <si>
    <t>DISABLE</t>
  </si>
  <si>
    <t>VANGUARD SOFTWARE CONFIGURATIONS</t>
  </si>
  <si>
    <t>VIP SYSTEM SETTING CHANGE FOR
BRIGHTNESS LIMITS (MUST BE SETUP)</t>
  </si>
  <si>
    <t>Login to VIP Web Config page.  Go to Configuration and click on Brightness.  Set the Minimum brightness level to 5%.</t>
  </si>
  <si>
    <t>Go to the VIP Web Config GUI.  Then go to Configuration and Time.  Time Zone should be (UTC) Dublin, Edinburgh, Lisbon, London.  On this same page the NTP Servers should have all Daktronics servers removed and only have the 192.168.110.99 server.</t>
  </si>
  <si>
    <t>In the Vanguard Software - Set the following items:
AMI Signs - Set to never blank and continue to play default message</t>
  </si>
  <si>
    <t>PERMANENT MESSAGE PACKAGE</t>
  </si>
  <si>
    <t>DD5256416</t>
  </si>
  <si>
    <t>Important - Go to the VIP Web Config page.  Then go to Configuration and click on Output.  Set Green Mode to 24%.  (This setting must be setup for the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</si>
</sst>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157">
    <xf numFmtId="0" fontId="0" fillId="0" borderId="0" xfId="0"/>
    <xf numFmtId="0" fontId="0" fillId="0" borderId="3" xfId="0" applyBorder="1"/>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2" xfId="0" applyBorder="1"/>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30" xfId="0" quotePrefix="1" applyBorder="1" applyAlignment="1">
      <alignment horizontal="left"/>
    </xf>
    <xf numFmtId="0" fontId="3" fillId="0" borderId="0" xfId="0" applyFont="1"/>
    <xf numFmtId="0" fontId="3" fillId="0" borderId="0" xfId="0" applyFont="1" applyAlignment="1">
      <alignment horizontal="center"/>
    </xf>
    <xf numFmtId="0" fontId="0" fillId="0" borderId="33" xfId="0" applyBorder="1"/>
    <xf numFmtId="0" fontId="0" fillId="0" borderId="33" xfId="0" quotePrefix="1" applyBorder="1" applyAlignment="1">
      <alignment horizontal="left"/>
    </xf>
    <xf numFmtId="0" fontId="0" fillId="0" borderId="33" xfId="0" quotePrefix="1" applyBorder="1"/>
    <xf numFmtId="0" fontId="0" fillId="0" borderId="33"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4" xfId="0" quotePrefix="1" applyFill="1" applyBorder="1"/>
    <xf numFmtId="0" fontId="0" fillId="0" borderId="37" xfId="0" quotePrefix="1" applyBorder="1" applyAlignment="1">
      <alignment horizontal="left"/>
    </xf>
    <xf numFmtId="0" fontId="0" fillId="0" borderId="12" xfId="0" quotePrefix="1" applyBorder="1"/>
    <xf numFmtId="0" fontId="0" fillId="0" borderId="34" xfId="0" quotePrefix="1" applyBorder="1"/>
    <xf numFmtId="0" fontId="0" fillId="0" borderId="34" xfId="0" applyBorder="1"/>
    <xf numFmtId="0" fontId="0" fillId="0" borderId="13" xfId="0" quotePrefix="1" applyBorder="1"/>
    <xf numFmtId="0" fontId="0" fillId="0" borderId="35" xfId="0" quotePrefix="1" applyBorder="1"/>
    <xf numFmtId="0" fontId="0" fillId="0" borderId="38" xfId="0" applyBorder="1" applyAlignment="1">
      <alignment horizontal="center"/>
    </xf>
    <xf numFmtId="0" fontId="0" fillId="0" borderId="39" xfId="0" applyBorder="1" applyAlignment="1">
      <alignment horizontal="center"/>
    </xf>
    <xf numFmtId="0" fontId="0" fillId="0" borderId="24" xfId="0" applyBorder="1" applyAlignment="1">
      <alignment horizontal="left"/>
    </xf>
    <xf numFmtId="0" fontId="0" fillId="0" borderId="24" xfId="0" quotePrefix="1" applyBorder="1" applyAlignment="1">
      <alignment horizontal="left"/>
    </xf>
    <xf numFmtId="0" fontId="0" fillId="0" borderId="2" xfId="0" applyBorder="1" applyAlignment="1">
      <alignment horizontal="left"/>
    </xf>
    <xf numFmtId="0" fontId="0" fillId="0" borderId="25" xfId="0" quotePrefix="1" applyBorder="1" applyAlignment="1">
      <alignment horizontal="left"/>
    </xf>
    <xf numFmtId="0" fontId="0" fillId="0" borderId="2" xfId="0" quotePrefix="1" applyBorder="1" applyAlignment="1">
      <alignment horizontal="left"/>
    </xf>
    <xf numFmtId="0" fontId="0" fillId="0" borderId="0" xfId="0" applyAlignment="1">
      <alignment horizontal="center" vertical="center"/>
    </xf>
    <xf numFmtId="0" fontId="0" fillId="0" borderId="28" xfId="0" applyBorder="1" applyAlignment="1">
      <alignment wrapText="1"/>
    </xf>
    <xf numFmtId="0" fontId="0" fillId="0" borderId="24" xfId="0" applyBorder="1" applyAlignment="1">
      <alignment horizontal="center"/>
    </xf>
    <xf numFmtId="0" fontId="0" fillId="0" borderId="34" xfId="0" applyBorder="1" applyAlignment="1">
      <alignment horizontal="center"/>
    </xf>
    <xf numFmtId="0" fontId="0" fillId="0" borderId="43" xfId="0" applyBorder="1"/>
    <xf numFmtId="0" fontId="0" fillId="0" borderId="43" xfId="0" applyBorder="1" applyAlignment="1">
      <alignment horizontal="center"/>
    </xf>
    <xf numFmtId="0" fontId="0" fillId="0" borderId="0" xfId="0"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9" xfId="0" applyBorder="1" applyAlignment="1">
      <alignment vertical="center"/>
    </xf>
    <xf numFmtId="0" fontId="0" fillId="0" borderId="10" xfId="0" applyBorder="1" applyAlignment="1">
      <alignment vertical="center"/>
    </xf>
    <xf numFmtId="0" fontId="0" fillId="2" borderId="52" xfId="0" quotePrefix="1" applyFill="1" applyBorder="1" applyAlignment="1">
      <alignment horizontal="left"/>
    </xf>
    <xf numFmtId="9" fontId="0" fillId="2" borderId="52" xfId="0" quotePrefix="1" applyNumberFormat="1" applyFill="1" applyBorder="1" applyAlignment="1">
      <alignment horizontal="left"/>
    </xf>
    <xf numFmtId="0" fontId="0" fillId="2" borderId="53" xfId="0" quotePrefix="1" applyFill="1" applyBorder="1"/>
    <xf numFmtId="0" fontId="0" fillId="0" borderId="0" xfId="0" quotePrefix="1" applyAlignment="1">
      <alignment horizontal="center" vertical="center"/>
    </xf>
    <xf numFmtId="0" fontId="0" fillId="0" borderId="0" xfId="0" quotePrefix="1" applyAlignment="1">
      <alignment horizontal="left"/>
    </xf>
    <xf numFmtId="9" fontId="0" fillId="0" borderId="0" xfId="0" quotePrefix="1" applyNumberFormat="1" applyAlignment="1">
      <alignment horizontal="left"/>
    </xf>
    <xf numFmtId="0" fontId="0" fillId="0" borderId="0" xfId="0" quotePrefix="1"/>
    <xf numFmtId="0" fontId="0" fillId="0" borderId="0" xfId="0" quotePrefix="1" applyAlignment="1">
      <alignment horizontal="center"/>
    </xf>
    <xf numFmtId="0" fontId="0" fillId="0" borderId="60" xfId="0" applyBorder="1" applyAlignment="1">
      <alignment wrapText="1"/>
    </xf>
    <xf numFmtId="0" fontId="0" fillId="0" borderId="29" xfId="0" applyBorder="1"/>
    <xf numFmtId="0" fontId="0" fillId="0" borderId="25" xfId="0" applyBorder="1" applyAlignment="1">
      <alignment horizontal="center"/>
    </xf>
    <xf numFmtId="0" fontId="0" fillId="0" borderId="35" xfId="0" applyBorder="1" applyAlignment="1">
      <alignment horizontal="center"/>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24"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35" xfId="0" quotePrefix="1" applyBorder="1" applyAlignment="1">
      <alignment horizontal="lef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0" fillId="0" borderId="47" xfId="0" applyBorder="1" applyAlignment="1">
      <alignment horizontal="center" vertical="center" wrapText="1"/>
    </xf>
    <xf numFmtId="0" fontId="0" fillId="0" borderId="50" xfId="0" applyBorder="1" applyAlignment="1">
      <alignment horizontal="center" vertical="center" wrapText="1"/>
    </xf>
    <xf numFmtId="0" fontId="3" fillId="0" borderId="3" xfId="0" applyFont="1"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xf>
    <xf numFmtId="0" fontId="0" fillId="0" borderId="21" xfId="0" applyBorder="1" applyAlignment="1">
      <alignment horizontal="center"/>
    </xf>
    <xf numFmtId="0" fontId="0" fillId="0" borderId="1" xfId="0" quotePrefix="1" applyBorder="1" applyAlignment="1">
      <alignment horizontal="left"/>
    </xf>
    <xf numFmtId="0" fontId="0" fillId="0" borderId="2" xfId="0" applyBorder="1" applyAlignment="1">
      <alignment horizontal="left"/>
    </xf>
    <xf numFmtId="0" fontId="0" fillId="2" borderId="28" xfId="0" quotePrefix="1" applyFill="1" applyBorder="1" applyAlignment="1">
      <alignment horizontal="center" vertical="center"/>
    </xf>
    <xf numFmtId="0" fontId="0" fillId="2" borderId="51" xfId="0" quotePrefix="1" applyFill="1" applyBorder="1" applyAlignment="1">
      <alignment horizontal="center" vertical="center"/>
    </xf>
    <xf numFmtId="0" fontId="0" fillId="0" borderId="54" xfId="0" applyBorder="1" applyAlignment="1">
      <alignment horizontal="left"/>
    </xf>
    <xf numFmtId="0" fontId="0" fillId="0" borderId="43" xfId="0" applyBorder="1" applyAlignment="1">
      <alignment horizontal="left"/>
    </xf>
    <xf numFmtId="0" fontId="0" fillId="0" borderId="55" xfId="0" applyBorder="1" applyAlignment="1">
      <alignment horizontal="left"/>
    </xf>
    <xf numFmtId="0" fontId="3" fillId="0" borderId="16" xfId="0" applyFont="1" applyBorder="1" applyAlignment="1">
      <alignment horizontal="center"/>
    </xf>
    <xf numFmtId="0" fontId="3" fillId="0" borderId="17" xfId="0" applyFont="1" applyBorder="1" applyAlignment="1">
      <alignment horizontal="center"/>
    </xf>
    <xf numFmtId="0" fontId="3" fillId="0" borderId="7" xfId="0" applyFont="1" applyBorder="1" applyAlignment="1">
      <alignment horizontal="center"/>
    </xf>
    <xf numFmtId="0" fontId="0" fillId="0" borderId="28" xfId="0" applyBorder="1" applyAlignment="1">
      <alignment horizontal="left" vertical="center"/>
    </xf>
    <xf numFmtId="0" fontId="3" fillId="0" borderId="45" xfId="0" applyFont="1" applyBorder="1" applyAlignment="1">
      <alignment horizontal="center"/>
    </xf>
    <xf numFmtId="0" fontId="3" fillId="0" borderId="33" xfId="0" applyFont="1" applyBorder="1" applyAlignment="1">
      <alignment horizontal="center"/>
    </xf>
    <xf numFmtId="0" fontId="3" fillId="0" borderId="46" xfId="0" applyFont="1" applyBorder="1" applyAlignment="1">
      <alignment horizontal="center"/>
    </xf>
    <xf numFmtId="0" fontId="0" fillId="0" borderId="24" xfId="0" quotePrefix="1" applyBorder="1" applyAlignment="1">
      <alignment horizontal="left"/>
    </xf>
    <xf numFmtId="0" fontId="0" fillId="0" borderId="2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28" xfId="0" applyBorder="1" applyAlignment="1">
      <alignment horizontal="left"/>
    </xf>
    <xf numFmtId="0" fontId="0" fillId="0" borderId="24" xfId="0" applyBorder="1"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left"/>
    </xf>
    <xf numFmtId="0" fontId="0" fillId="0" borderId="25" xfId="0" applyBorder="1" applyAlignment="1">
      <alignment horizontal="left"/>
    </xf>
    <xf numFmtId="0" fontId="0" fillId="0" borderId="25" xfId="0" quotePrefix="1"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xf>
    <xf numFmtId="0" fontId="3" fillId="0" borderId="16" xfId="0" applyFont="1" applyBorder="1" applyAlignment="1">
      <alignment horizontal="center" wrapText="1"/>
    </xf>
    <xf numFmtId="0" fontId="3" fillId="0" borderId="21" xfId="0" applyFont="1" applyBorder="1" applyAlignment="1">
      <alignment horizontal="center"/>
    </xf>
    <xf numFmtId="0" fontId="0" fillId="0" borderId="26" xfId="0" applyBorder="1" applyAlignment="1">
      <alignment horizontal="left"/>
    </xf>
    <xf numFmtId="0" fontId="0" fillId="0" borderId="27" xfId="0" applyBorder="1" applyAlignment="1">
      <alignment horizontal="left"/>
    </xf>
    <xf numFmtId="0" fontId="0" fillId="0" borderId="36"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xf numFmtId="0" fontId="0" fillId="0" borderId="56" xfId="0" quotePrefix="1" applyBorder="1" applyAlignment="1">
      <alignment horizontal="left"/>
    </xf>
    <xf numFmtId="0" fontId="0" fillId="0" borderId="1" xfId="0" applyBorder="1" applyAlignment="1">
      <alignment horizontal="left" vertical="center"/>
    </xf>
    <xf numFmtId="0" fontId="0" fillId="0" borderId="57"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61" xfId="0" applyBorder="1" applyAlignment="1">
      <alignment horizontal="left" vertical="center"/>
    </xf>
    <xf numFmtId="0" fontId="0" fillId="0" borderId="58"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6" xfId="0" applyBorder="1" applyAlignment="1">
      <alignment horizontal="left" wrapText="1"/>
    </xf>
    <xf numFmtId="0" fontId="0" fillId="0" borderId="27" xfId="0" applyBorder="1" applyAlignment="1">
      <alignment horizontal="left" wrapText="1"/>
    </xf>
    <xf numFmtId="0" fontId="0" fillId="0" borderId="59" xfId="0" applyBorder="1" applyAlignment="1">
      <alignment horizontal="left" wrapText="1"/>
    </xf>
    <xf numFmtId="0" fontId="0" fillId="0" borderId="50" xfId="0" applyBorder="1" applyAlignment="1">
      <alignment horizontal="left" vertical="center" wrapText="1"/>
    </xf>
    <xf numFmtId="0" fontId="0" fillId="0" borderId="48" xfId="0" applyBorder="1" applyAlignment="1">
      <alignment horizontal="left" vertical="center" wrapText="1"/>
    </xf>
    <xf numFmtId="0" fontId="0" fillId="0" borderId="48" xfId="0" quotePrefix="1" applyBorder="1" applyAlignment="1">
      <alignment horizontal="left" vertical="center" wrapText="1"/>
    </xf>
    <xf numFmtId="0" fontId="0" fillId="0" borderId="36" xfId="0" quotePrefix="1" applyBorder="1" applyAlignment="1">
      <alignment horizontal="left" vertical="center" wrapText="1"/>
    </xf>
    <xf numFmtId="0" fontId="0" fillId="0" borderId="44" xfId="0" quotePrefix="1" applyBorder="1" applyAlignment="1">
      <alignment horizontal="left" vertical="center" wrapText="1"/>
    </xf>
    <xf numFmtId="0" fontId="0" fillId="0" borderId="56" xfId="0" quotePrefix="1" applyBorder="1" applyAlignment="1">
      <alignment horizontal="left" vertical="center" wrapText="1"/>
    </xf>
    <xf numFmtId="0" fontId="0" fillId="0" borderId="26" xfId="0" applyBorder="1"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6" xfId="0" applyBorder="1" applyAlignment="1">
      <alignment horizontal="left" vertical="center" wrapText="1"/>
    </xf>
    <xf numFmtId="0" fontId="0" fillId="0" borderId="27" xfId="0" applyBorder="1" applyAlignment="1">
      <alignment horizontal="left" vertical="center" wrapText="1"/>
    </xf>
    <xf numFmtId="0" fontId="0" fillId="0" borderId="59"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90"/>
  <sheetViews>
    <sheetView tabSelected="1" zoomScale="85" zoomScaleNormal="85" workbookViewId="0">
      <selection activeCell="B1" sqref="B1"/>
    </sheetView>
  </sheetViews>
  <sheetFormatPr defaultRowHeight="15" x14ac:dyDescent="0.25"/>
  <cols>
    <col min="1" max="1" width="2.140625" customWidth="1"/>
    <col min="2" max="2" width="25.140625" customWidth="1"/>
    <col min="3" max="3" width="20.5703125" customWidth="1"/>
    <col min="4" max="4" width="25.85546875" customWidth="1"/>
    <col min="5" max="5" width="24.42578125" customWidth="1"/>
    <col min="6" max="6" width="27.140625" customWidth="1"/>
    <col min="7" max="7" width="14.28515625" customWidth="1"/>
  </cols>
  <sheetData>
    <row r="1" spans="2:7" ht="15.75" thickBot="1" x14ac:dyDescent="0.3">
      <c r="B1" s="19" t="s">
        <v>83</v>
      </c>
      <c r="C1" s="19"/>
      <c r="D1" s="94" t="s">
        <v>84</v>
      </c>
      <c r="E1" s="94"/>
      <c r="F1" s="94"/>
      <c r="G1" s="20" t="s">
        <v>30</v>
      </c>
    </row>
    <row r="2" spans="2:7" ht="30.75" customHeight="1" x14ac:dyDescent="0.25">
      <c r="B2" s="114" t="s">
        <v>85</v>
      </c>
      <c r="C2" s="93"/>
      <c r="D2" s="93"/>
      <c r="E2" s="93"/>
      <c r="F2" s="115"/>
      <c r="G2" s="105" t="s">
        <v>58</v>
      </c>
    </row>
    <row r="3" spans="2:7" ht="15.75" thickBot="1" x14ac:dyDescent="0.3">
      <c r="B3" s="113" t="s">
        <v>0</v>
      </c>
      <c r="C3" s="101"/>
      <c r="D3" s="100" t="s">
        <v>1</v>
      </c>
      <c r="E3" s="101"/>
      <c r="F3" s="102"/>
      <c r="G3" s="106"/>
    </row>
    <row r="4" spans="2:7" x14ac:dyDescent="0.25">
      <c r="B4" s="11" t="s">
        <v>2</v>
      </c>
      <c r="C4" s="10"/>
      <c r="D4" s="104" t="s">
        <v>26</v>
      </c>
      <c r="E4" s="104"/>
      <c r="F4" s="104"/>
      <c r="G4" s="110" t="s">
        <v>86</v>
      </c>
    </row>
    <row r="5" spans="2:7" x14ac:dyDescent="0.25">
      <c r="B5" s="11" t="s">
        <v>3</v>
      </c>
      <c r="C5" s="10"/>
      <c r="D5" s="104" t="s">
        <v>18</v>
      </c>
      <c r="E5" s="104"/>
      <c r="F5" s="104"/>
      <c r="G5" s="111"/>
    </row>
    <row r="6" spans="2:7" x14ac:dyDescent="0.25">
      <c r="B6" s="95" t="s">
        <v>4</v>
      </c>
      <c r="C6" s="10" t="s">
        <v>5</v>
      </c>
      <c r="D6" s="104" t="s">
        <v>31</v>
      </c>
      <c r="E6" s="104"/>
      <c r="F6" s="104"/>
      <c r="G6" s="111"/>
    </row>
    <row r="7" spans="2:7" x14ac:dyDescent="0.25">
      <c r="B7" s="95"/>
      <c r="C7" s="10" t="s">
        <v>6</v>
      </c>
      <c r="D7" s="104" t="s">
        <v>32</v>
      </c>
      <c r="E7" s="104"/>
      <c r="F7" s="104"/>
      <c r="G7" s="111"/>
    </row>
    <row r="8" spans="2:7" x14ac:dyDescent="0.25">
      <c r="B8" s="95"/>
      <c r="C8" s="10" t="s">
        <v>7</v>
      </c>
      <c r="D8" s="104" t="s">
        <v>59</v>
      </c>
      <c r="E8" s="104"/>
      <c r="F8" s="104"/>
      <c r="G8" s="111"/>
    </row>
    <row r="9" spans="2:7" x14ac:dyDescent="0.25">
      <c r="B9" s="95"/>
      <c r="C9" s="10" t="s">
        <v>8</v>
      </c>
      <c r="D9" s="99">
        <f>IF(D8="16x16",20,IF(D8="20x20",16,IF(D8="25x25",13,"SELECT MODULE SIZE")))</f>
        <v>20</v>
      </c>
      <c r="E9" s="99"/>
      <c r="F9" s="99"/>
      <c r="G9" s="111"/>
    </row>
    <row r="10" spans="2:7" x14ac:dyDescent="0.25">
      <c r="B10" s="103" t="s">
        <v>9</v>
      </c>
      <c r="C10" s="104"/>
      <c r="D10" s="99">
        <v>64</v>
      </c>
      <c r="E10" s="99"/>
      <c r="F10" s="99"/>
      <c r="G10" s="111"/>
    </row>
    <row r="11" spans="2:7" x14ac:dyDescent="0.25">
      <c r="B11" s="103" t="s">
        <v>10</v>
      </c>
      <c r="C11" s="104"/>
      <c r="D11" s="99">
        <v>80</v>
      </c>
      <c r="E11" s="99"/>
      <c r="F11" s="99"/>
      <c r="G11" s="111"/>
    </row>
    <row r="12" spans="2:7" x14ac:dyDescent="0.25">
      <c r="B12" s="103" t="s">
        <v>11</v>
      </c>
      <c r="C12" s="104"/>
      <c r="D12" s="104" t="s">
        <v>13</v>
      </c>
      <c r="E12" s="104"/>
      <c r="F12" s="104"/>
      <c r="G12" s="111"/>
    </row>
    <row r="13" spans="2:7" x14ac:dyDescent="0.25">
      <c r="B13" s="11" t="s">
        <v>12</v>
      </c>
      <c r="C13" s="10" t="s">
        <v>60</v>
      </c>
      <c r="D13" s="99">
        <v>1</v>
      </c>
      <c r="E13" s="99"/>
      <c r="F13" s="99"/>
      <c r="G13" s="111"/>
    </row>
    <row r="14" spans="2:7" ht="15.75" thickBot="1" x14ac:dyDescent="0.3">
      <c r="B14" s="107" t="s">
        <v>52</v>
      </c>
      <c r="C14" s="108"/>
      <c r="D14" s="109" t="s">
        <v>53</v>
      </c>
      <c r="E14" s="109"/>
      <c r="F14" s="109"/>
      <c r="G14" s="112"/>
    </row>
    <row r="15" spans="2:7" ht="15.75" thickBot="1" x14ac:dyDescent="0.3">
      <c r="B15" s="38"/>
      <c r="C15" s="38"/>
      <c r="D15" s="40"/>
      <c r="E15" s="40"/>
      <c r="F15" s="40"/>
      <c r="G15" s="41"/>
    </row>
    <row r="16" spans="2:7" x14ac:dyDescent="0.25">
      <c r="B16" s="75" t="s">
        <v>61</v>
      </c>
      <c r="C16" s="76"/>
      <c r="D16" s="76"/>
      <c r="E16" s="76"/>
      <c r="F16" s="79"/>
      <c r="G16" s="72" t="s">
        <v>62</v>
      </c>
    </row>
    <row r="17" spans="2:7" x14ac:dyDescent="0.25">
      <c r="B17" s="42" t="s">
        <v>63</v>
      </c>
      <c r="C17" s="43" t="s">
        <v>64</v>
      </c>
      <c r="D17" s="43" t="s">
        <v>60</v>
      </c>
      <c r="E17" s="43" t="s">
        <v>65</v>
      </c>
      <c r="F17" s="44" t="s">
        <v>66</v>
      </c>
      <c r="G17" s="73"/>
    </row>
    <row r="18" spans="2:7" ht="15.75" thickBot="1" x14ac:dyDescent="0.3">
      <c r="B18" s="11"/>
      <c r="C18" s="43"/>
      <c r="D18" s="43"/>
      <c r="E18" s="43"/>
      <c r="F18" s="44"/>
      <c r="G18" s="74"/>
    </row>
    <row r="19" spans="2:7" ht="15.75" thickBot="1" x14ac:dyDescent="0.3">
      <c r="B19" s="45"/>
      <c r="C19" s="46"/>
      <c r="D19" s="46"/>
      <c r="E19" s="46"/>
      <c r="F19" s="46"/>
      <c r="G19" s="41"/>
    </row>
    <row r="20" spans="2:7" ht="15.75" thickBot="1" x14ac:dyDescent="0.3">
      <c r="B20" s="75" t="s">
        <v>67</v>
      </c>
      <c r="C20" s="76"/>
      <c r="D20" s="76"/>
      <c r="E20" s="76"/>
      <c r="F20" s="76"/>
      <c r="G20" s="72" t="s">
        <v>86</v>
      </c>
    </row>
    <row r="21" spans="2:7" ht="15" customHeight="1" x14ac:dyDescent="0.25">
      <c r="B21" s="60" t="s">
        <v>68</v>
      </c>
      <c r="C21" s="34" t="s">
        <v>89</v>
      </c>
      <c r="D21" s="34"/>
      <c r="E21" s="34"/>
      <c r="F21" s="35"/>
      <c r="G21" s="73"/>
    </row>
    <row r="22" spans="2:7" x14ac:dyDescent="0.25">
      <c r="B22" s="11" t="s">
        <v>70</v>
      </c>
      <c r="C22" s="43"/>
      <c r="D22" s="43" t="s">
        <v>69</v>
      </c>
      <c r="E22" s="43"/>
      <c r="F22" s="44"/>
      <c r="G22" s="73"/>
    </row>
    <row r="23" spans="2:7" ht="15.75" thickBot="1" x14ac:dyDescent="0.3">
      <c r="B23" s="61" t="s">
        <v>71</v>
      </c>
      <c r="C23" s="62"/>
      <c r="D23" s="62" t="s">
        <v>72</v>
      </c>
      <c r="E23" s="62"/>
      <c r="F23" s="63"/>
      <c r="G23" s="74"/>
    </row>
    <row r="24" spans="2:7" ht="15.75" thickBot="1" x14ac:dyDescent="0.3">
      <c r="C24" s="47"/>
      <c r="D24" s="47"/>
      <c r="E24" s="47"/>
      <c r="F24" s="47"/>
      <c r="G24" s="41"/>
    </row>
    <row r="25" spans="2:7" ht="15.75" thickBot="1" x14ac:dyDescent="0.3">
      <c r="B25" s="96" t="s">
        <v>73</v>
      </c>
      <c r="C25" s="97"/>
      <c r="D25" s="97"/>
      <c r="E25" s="97"/>
      <c r="F25" s="98"/>
      <c r="G25" s="72">
        <v>1</v>
      </c>
    </row>
    <row r="26" spans="2:7" x14ac:dyDescent="0.25">
      <c r="B26" s="77" t="s">
        <v>74</v>
      </c>
      <c r="C26" s="34" t="s">
        <v>75</v>
      </c>
      <c r="D26" s="34" t="s">
        <v>76</v>
      </c>
      <c r="E26" s="34" t="s">
        <v>77</v>
      </c>
      <c r="F26" s="35"/>
      <c r="G26" s="73"/>
    </row>
    <row r="27" spans="2:7" x14ac:dyDescent="0.25">
      <c r="B27" s="78"/>
      <c r="C27" s="48" t="s">
        <v>69</v>
      </c>
      <c r="D27" s="49" t="s">
        <v>78</v>
      </c>
      <c r="E27" s="43"/>
      <c r="F27" s="44"/>
      <c r="G27" s="73"/>
    </row>
    <row r="28" spans="2:7" ht="15.75" thickBot="1" x14ac:dyDescent="0.3">
      <c r="B28" s="61"/>
      <c r="C28" s="62"/>
      <c r="D28" s="62"/>
      <c r="E28" s="62"/>
      <c r="F28" s="63"/>
      <c r="G28" s="74"/>
    </row>
    <row r="29" spans="2:7" ht="15.75" thickBot="1" x14ac:dyDescent="0.3"/>
    <row r="30" spans="2:7" ht="15.75" thickBot="1" x14ac:dyDescent="0.3">
      <c r="B30" s="75" t="s">
        <v>55</v>
      </c>
      <c r="C30" s="76"/>
      <c r="D30" s="76"/>
      <c r="E30" s="76"/>
      <c r="F30" s="79"/>
      <c r="G30" s="80" t="s">
        <v>86</v>
      </c>
    </row>
    <row r="31" spans="2:7" x14ac:dyDescent="0.25">
      <c r="B31" s="83" t="s">
        <v>0</v>
      </c>
      <c r="C31" s="84"/>
      <c r="D31" s="34" t="s">
        <v>1</v>
      </c>
      <c r="E31" s="34" t="s">
        <v>14</v>
      </c>
      <c r="F31" s="35" t="s">
        <v>15</v>
      </c>
      <c r="G31" s="81"/>
    </row>
    <row r="32" spans="2:7" x14ac:dyDescent="0.25">
      <c r="B32" s="13" t="s">
        <v>43</v>
      </c>
      <c r="C32" s="12"/>
      <c r="D32" s="10" t="s">
        <v>33</v>
      </c>
      <c r="E32" s="10" t="s">
        <v>16</v>
      </c>
      <c r="F32" s="31" t="s">
        <v>17</v>
      </c>
      <c r="G32" s="81"/>
    </row>
    <row r="33" spans="2:7" x14ac:dyDescent="0.25">
      <c r="B33" s="50" t="s">
        <v>44</v>
      </c>
      <c r="C33" s="51"/>
      <c r="D33" s="10" t="s">
        <v>4</v>
      </c>
      <c r="E33" s="10" t="s">
        <v>16</v>
      </c>
      <c r="F33" s="31" t="s">
        <v>17</v>
      </c>
      <c r="G33" s="81"/>
    </row>
    <row r="34" spans="2:7" x14ac:dyDescent="0.25">
      <c r="B34" s="13" t="s">
        <v>45</v>
      </c>
      <c r="C34" s="12"/>
      <c r="D34" s="10" t="s">
        <v>29</v>
      </c>
      <c r="E34" s="10" t="s">
        <v>16</v>
      </c>
      <c r="F34" s="31" t="s">
        <v>17</v>
      </c>
      <c r="G34" s="81"/>
    </row>
    <row r="35" spans="2:7" x14ac:dyDescent="0.25">
      <c r="B35" s="13" t="s">
        <v>46</v>
      </c>
      <c r="C35" s="12"/>
      <c r="D35" s="37" t="s">
        <v>29</v>
      </c>
      <c r="E35" s="37" t="s">
        <v>20</v>
      </c>
      <c r="F35" s="31" t="s">
        <v>17</v>
      </c>
      <c r="G35" s="81"/>
    </row>
    <row r="36" spans="2:7" x14ac:dyDescent="0.25">
      <c r="B36" s="13" t="s">
        <v>34</v>
      </c>
      <c r="C36" s="12"/>
      <c r="D36" s="37" t="s">
        <v>19</v>
      </c>
      <c r="E36" s="37" t="s">
        <v>20</v>
      </c>
      <c r="F36" s="30" t="s">
        <v>20</v>
      </c>
      <c r="G36" s="81"/>
    </row>
    <row r="37" spans="2:7" x14ac:dyDescent="0.25">
      <c r="B37" s="13" t="s">
        <v>35</v>
      </c>
      <c r="C37" s="12"/>
      <c r="D37" s="37" t="s">
        <v>29</v>
      </c>
      <c r="E37" s="37" t="s">
        <v>20</v>
      </c>
      <c r="F37" s="30" t="s">
        <v>20</v>
      </c>
      <c r="G37" s="81"/>
    </row>
    <row r="38" spans="2:7" x14ac:dyDescent="0.25">
      <c r="B38" s="13" t="s">
        <v>47</v>
      </c>
      <c r="C38" s="12"/>
      <c r="D38" s="37" t="s">
        <v>48</v>
      </c>
      <c r="E38" s="37" t="s">
        <v>20</v>
      </c>
      <c r="F38" s="30" t="s">
        <v>54</v>
      </c>
      <c r="G38" s="81"/>
    </row>
    <row r="39" spans="2:7" x14ac:dyDescent="0.25">
      <c r="B39" s="13" t="s">
        <v>36</v>
      </c>
      <c r="C39" s="12"/>
      <c r="D39" s="37" t="s">
        <v>29</v>
      </c>
      <c r="E39" s="37" t="s">
        <v>20</v>
      </c>
      <c r="F39" s="30" t="s">
        <v>20</v>
      </c>
      <c r="G39" s="81"/>
    </row>
    <row r="40" spans="2:7" x14ac:dyDescent="0.25">
      <c r="B40" s="13" t="s">
        <v>37</v>
      </c>
      <c r="C40" s="12"/>
      <c r="D40" s="36" t="s">
        <v>19</v>
      </c>
      <c r="E40" s="37" t="s">
        <v>20</v>
      </c>
      <c r="F40" s="30" t="s">
        <v>20</v>
      </c>
      <c r="G40" s="81"/>
    </row>
    <row r="41" spans="2:7" x14ac:dyDescent="0.25">
      <c r="B41" s="13" t="s">
        <v>38</v>
      </c>
      <c r="C41" s="12"/>
      <c r="D41" s="36" t="s">
        <v>49</v>
      </c>
      <c r="E41" s="37"/>
      <c r="F41" s="30"/>
      <c r="G41" s="81"/>
    </row>
    <row r="42" spans="2:7" x14ac:dyDescent="0.25">
      <c r="B42" s="13" t="s">
        <v>39</v>
      </c>
      <c r="C42" s="12"/>
      <c r="D42" s="36" t="s">
        <v>29</v>
      </c>
      <c r="E42" s="37" t="s">
        <v>20</v>
      </c>
      <c r="F42" s="30" t="s">
        <v>20</v>
      </c>
      <c r="G42" s="81"/>
    </row>
    <row r="43" spans="2:7" x14ac:dyDescent="0.25">
      <c r="B43" s="13" t="s">
        <v>40</v>
      </c>
      <c r="C43" s="12"/>
      <c r="D43" s="36" t="s">
        <v>29</v>
      </c>
      <c r="E43" s="37" t="s">
        <v>20</v>
      </c>
      <c r="F43" s="30" t="s">
        <v>20</v>
      </c>
      <c r="G43" s="81"/>
    </row>
    <row r="44" spans="2:7" x14ac:dyDescent="0.25">
      <c r="B44" s="14" t="s">
        <v>28</v>
      </c>
      <c r="C44" s="15"/>
      <c r="D44" s="36" t="s">
        <v>29</v>
      </c>
      <c r="E44" s="37" t="s">
        <v>20</v>
      </c>
      <c r="F44" s="30" t="s">
        <v>20</v>
      </c>
      <c r="G44" s="81"/>
    </row>
    <row r="45" spans="2:7" x14ac:dyDescent="0.25">
      <c r="B45" s="13" t="s">
        <v>41</v>
      </c>
      <c r="C45" s="12"/>
      <c r="D45" s="36" t="s">
        <v>19</v>
      </c>
      <c r="E45" s="37" t="s">
        <v>20</v>
      </c>
      <c r="F45" s="30" t="s">
        <v>20</v>
      </c>
      <c r="G45" s="81"/>
    </row>
    <row r="46" spans="2:7" x14ac:dyDescent="0.25">
      <c r="B46" s="13" t="s">
        <v>50</v>
      </c>
      <c r="C46" s="12"/>
      <c r="D46" s="37" t="s">
        <v>29</v>
      </c>
      <c r="E46" s="37" t="s">
        <v>20</v>
      </c>
      <c r="F46" s="30" t="s">
        <v>20</v>
      </c>
      <c r="G46" s="81"/>
    </row>
    <row r="47" spans="2:7" x14ac:dyDescent="0.25">
      <c r="B47" s="13" t="s">
        <v>51</v>
      </c>
      <c r="C47" s="17"/>
      <c r="D47" s="37" t="s">
        <v>29</v>
      </c>
      <c r="E47" s="16" t="s">
        <v>20</v>
      </c>
      <c r="F47" s="32" t="s">
        <v>20</v>
      </c>
      <c r="G47" s="81"/>
    </row>
    <row r="48" spans="2:7" ht="15.75" thickBot="1" x14ac:dyDescent="0.3">
      <c r="B48" s="4" t="s">
        <v>42</v>
      </c>
      <c r="C48" s="18"/>
      <c r="D48" s="9" t="s">
        <v>79</v>
      </c>
      <c r="E48" s="39" t="s">
        <v>20</v>
      </c>
      <c r="F48" s="33" t="s">
        <v>20</v>
      </c>
      <c r="G48" s="82"/>
    </row>
    <row r="49" spans="2:7" ht="15.75" thickBot="1" x14ac:dyDescent="0.3">
      <c r="B49" s="21"/>
      <c r="C49" s="22"/>
      <c r="D49" s="22"/>
      <c r="E49" s="22"/>
      <c r="F49" s="23"/>
      <c r="G49" s="24"/>
    </row>
    <row r="50" spans="2:7" ht="15.75" thickBot="1" x14ac:dyDescent="0.3">
      <c r="B50" s="75" t="s">
        <v>56</v>
      </c>
      <c r="C50" s="76"/>
      <c r="D50" s="76"/>
      <c r="E50" s="76"/>
      <c r="F50" s="79"/>
      <c r="G50" s="72" t="s">
        <v>87</v>
      </c>
    </row>
    <row r="51" spans="2:7" x14ac:dyDescent="0.25">
      <c r="B51" s="85" t="s">
        <v>27</v>
      </c>
      <c r="C51" s="86"/>
      <c r="D51" s="28" t="str">
        <f>IF(B51="DOOR SWITCH 2 (TC)",1,"N/A")</f>
        <v>N/A</v>
      </c>
      <c r="E51" s="28" t="str">
        <f>IF(B51="DOOR SWITCH 2 (TC)",1,"N/A")</f>
        <v>N/A</v>
      </c>
      <c r="F51" s="29" t="str">
        <f>IF(B51="DOOR SWITCH 2 (TC)","VIP 1","N/A")</f>
        <v>N/A</v>
      </c>
      <c r="G51" s="73"/>
    </row>
    <row r="52" spans="2:7" x14ac:dyDescent="0.25">
      <c r="B52" s="87" t="s">
        <v>27</v>
      </c>
      <c r="C52" s="25" t="s">
        <v>27</v>
      </c>
      <c r="D52" s="26" t="s">
        <v>27</v>
      </c>
      <c r="E52" s="26" t="s">
        <v>27</v>
      </c>
      <c r="F52" s="27" t="s">
        <v>27</v>
      </c>
      <c r="G52" s="73"/>
    </row>
    <row r="53" spans="2:7" x14ac:dyDescent="0.25">
      <c r="B53" s="88"/>
      <c r="C53" s="52" t="s">
        <v>27</v>
      </c>
      <c r="D53" s="53" t="s">
        <v>27</v>
      </c>
      <c r="E53" s="52" t="s">
        <v>27</v>
      </c>
      <c r="F53" s="54"/>
      <c r="G53" s="73"/>
    </row>
    <row r="54" spans="2:7" ht="15.75" thickBot="1" x14ac:dyDescent="0.3">
      <c r="B54" s="89" t="s">
        <v>80</v>
      </c>
      <c r="C54" s="90"/>
      <c r="D54" s="90"/>
      <c r="E54" s="90"/>
      <c r="F54" s="91"/>
      <c r="G54" s="74"/>
    </row>
    <row r="55" spans="2:7" ht="15.75" thickBot="1" x14ac:dyDescent="0.3">
      <c r="B55" s="55"/>
      <c r="C55" s="56"/>
      <c r="D55" s="57"/>
      <c r="E55" s="56"/>
      <c r="F55" s="58"/>
      <c r="G55" s="41"/>
    </row>
    <row r="56" spans="2:7" x14ac:dyDescent="0.25">
      <c r="B56" s="92" t="s">
        <v>24</v>
      </c>
      <c r="C56" s="93"/>
      <c r="D56" s="93"/>
      <c r="E56" s="93"/>
      <c r="F56" s="93"/>
      <c r="G56" s="72" t="s">
        <v>86</v>
      </c>
    </row>
    <row r="57" spans="2:7" x14ac:dyDescent="0.25">
      <c r="B57" s="116" t="s">
        <v>57</v>
      </c>
      <c r="C57" s="117"/>
      <c r="D57" s="117"/>
      <c r="E57" s="118" t="s">
        <v>88</v>
      </c>
      <c r="F57" s="117"/>
      <c r="G57" s="73"/>
    </row>
    <row r="58" spans="2:7" x14ac:dyDescent="0.25">
      <c r="B58" s="119" t="s">
        <v>23</v>
      </c>
      <c r="C58" s="120"/>
      <c r="D58" s="121"/>
      <c r="E58" s="122" t="s">
        <v>25</v>
      </c>
      <c r="F58" s="123"/>
      <c r="G58" s="73"/>
    </row>
    <row r="59" spans="2:7" ht="15.75" thickBot="1" x14ac:dyDescent="0.3">
      <c r="B59" s="107" t="s">
        <v>95</v>
      </c>
      <c r="C59" s="108"/>
      <c r="D59" s="108"/>
      <c r="E59" s="109" t="s">
        <v>96</v>
      </c>
      <c r="F59" s="124"/>
      <c r="G59" s="73"/>
    </row>
    <row r="60" spans="2:7" ht="15" customHeight="1" x14ac:dyDescent="0.25">
      <c r="B60" s="125" t="s">
        <v>90</v>
      </c>
      <c r="C60" s="126"/>
      <c r="D60" s="148" t="s">
        <v>94</v>
      </c>
      <c r="E60" s="149"/>
      <c r="F60" s="150"/>
      <c r="G60" s="73"/>
    </row>
    <row r="61" spans="2:7" x14ac:dyDescent="0.25">
      <c r="B61" s="127"/>
      <c r="C61" s="128"/>
      <c r="D61" s="151"/>
      <c r="E61" s="152"/>
      <c r="F61" s="153"/>
      <c r="G61" s="73"/>
    </row>
    <row r="62" spans="2:7" ht="15.75" thickBot="1" x14ac:dyDescent="0.3">
      <c r="B62" s="146"/>
      <c r="C62" s="147"/>
      <c r="D62" s="154"/>
      <c r="E62" s="155"/>
      <c r="F62" s="156"/>
      <c r="G62" s="73"/>
    </row>
    <row r="63" spans="2:7" ht="15" customHeight="1" x14ac:dyDescent="0.25">
      <c r="B63" s="125" t="s">
        <v>81</v>
      </c>
      <c r="C63" s="126"/>
      <c r="D63" s="131" t="s">
        <v>93</v>
      </c>
      <c r="E63" s="132"/>
      <c r="F63" s="133"/>
      <c r="G63" s="73"/>
    </row>
    <row r="64" spans="2:7" x14ac:dyDescent="0.25">
      <c r="B64" s="127"/>
      <c r="C64" s="128"/>
      <c r="D64" s="134"/>
      <c r="E64" s="135"/>
      <c r="F64" s="136"/>
      <c r="G64" s="73"/>
    </row>
    <row r="65" spans="2:7" ht="15.75" thickBot="1" x14ac:dyDescent="0.3">
      <c r="B65" s="129"/>
      <c r="C65" s="130"/>
      <c r="D65" s="137"/>
      <c r="E65" s="138"/>
      <c r="F65" s="139"/>
      <c r="G65" s="73"/>
    </row>
    <row r="66" spans="2:7" ht="15" customHeight="1" x14ac:dyDescent="0.25">
      <c r="B66" s="140" t="s">
        <v>82</v>
      </c>
      <c r="C66" s="141"/>
      <c r="D66" s="142" t="s">
        <v>97</v>
      </c>
      <c r="E66" s="142"/>
      <c r="F66" s="143"/>
      <c r="G66" s="73"/>
    </row>
    <row r="67" spans="2:7" x14ac:dyDescent="0.25">
      <c r="B67" s="64"/>
      <c r="C67" s="65"/>
      <c r="D67" s="68"/>
      <c r="E67" s="68"/>
      <c r="F67" s="144"/>
      <c r="G67" s="73"/>
    </row>
    <row r="68" spans="2:7" ht="15.75" thickBot="1" x14ac:dyDescent="0.3">
      <c r="B68" s="66"/>
      <c r="C68" s="67"/>
      <c r="D68" s="70"/>
      <c r="E68" s="70"/>
      <c r="F68" s="145"/>
      <c r="G68" s="73"/>
    </row>
    <row r="69" spans="2:7" x14ac:dyDescent="0.25">
      <c r="B69" s="64" t="s">
        <v>91</v>
      </c>
      <c r="C69" s="65"/>
      <c r="D69" s="68" t="s">
        <v>92</v>
      </c>
      <c r="E69" s="68"/>
      <c r="F69" s="69"/>
      <c r="G69" s="73"/>
    </row>
    <row r="70" spans="2:7" x14ac:dyDescent="0.25">
      <c r="B70" s="64"/>
      <c r="C70" s="65"/>
      <c r="D70" s="68"/>
      <c r="E70" s="68"/>
      <c r="F70" s="69"/>
      <c r="G70" s="73"/>
    </row>
    <row r="71" spans="2:7" ht="15.75" thickBot="1" x14ac:dyDescent="0.3">
      <c r="B71" s="66"/>
      <c r="C71" s="67"/>
      <c r="D71" s="70"/>
      <c r="E71" s="70"/>
      <c r="F71" s="71"/>
      <c r="G71" s="74"/>
    </row>
    <row r="72" spans="2:7" x14ac:dyDescent="0.25">
      <c r="C72" s="56"/>
      <c r="D72" s="56"/>
      <c r="E72" s="59"/>
      <c r="F72" s="58"/>
      <c r="G72" s="47"/>
    </row>
    <row r="73" spans="2:7" ht="15.75" thickBot="1" x14ac:dyDescent="0.3"/>
    <row r="74" spans="2:7" x14ac:dyDescent="0.25">
      <c r="B74" s="7" t="s">
        <v>21</v>
      </c>
      <c r="C74" s="8"/>
      <c r="D74" s="8"/>
      <c r="E74" s="8"/>
      <c r="F74" s="8"/>
      <c r="G74" s="1"/>
    </row>
    <row r="75" spans="2:7" x14ac:dyDescent="0.25">
      <c r="B75" s="3"/>
      <c r="G75" s="2"/>
    </row>
    <row r="76" spans="2:7" x14ac:dyDescent="0.25">
      <c r="B76" s="3"/>
      <c r="G76" s="2"/>
    </row>
    <row r="77" spans="2:7" x14ac:dyDescent="0.25">
      <c r="B77" s="3"/>
      <c r="G77" s="2"/>
    </row>
    <row r="78" spans="2:7" x14ac:dyDescent="0.25">
      <c r="B78" s="3"/>
      <c r="G78" s="2"/>
    </row>
    <row r="79" spans="2:7" x14ac:dyDescent="0.25">
      <c r="B79" s="3"/>
      <c r="G79" s="2"/>
    </row>
    <row r="80" spans="2:7" x14ac:dyDescent="0.25">
      <c r="B80" s="3"/>
      <c r="G80" s="2"/>
    </row>
    <row r="81" spans="2:7" x14ac:dyDescent="0.25">
      <c r="B81" s="3"/>
      <c r="G81" s="2"/>
    </row>
    <row r="82" spans="2:7" x14ac:dyDescent="0.25">
      <c r="B82" s="3"/>
      <c r="G82" s="2"/>
    </row>
    <row r="83" spans="2:7" x14ac:dyDescent="0.25">
      <c r="B83" s="3"/>
      <c r="G83" s="2"/>
    </row>
    <row r="84" spans="2:7" x14ac:dyDescent="0.25">
      <c r="B84" s="3"/>
      <c r="G84" s="2"/>
    </row>
    <row r="85" spans="2:7" x14ac:dyDescent="0.25">
      <c r="B85" s="3"/>
      <c r="G85" s="2"/>
    </row>
    <row r="86" spans="2:7" x14ac:dyDescent="0.25">
      <c r="B86" s="3"/>
      <c r="G86" s="2"/>
    </row>
    <row r="87" spans="2:7" x14ac:dyDescent="0.25">
      <c r="B87" s="3"/>
      <c r="G87" s="2"/>
    </row>
    <row r="88" spans="2:7" ht="15.75" thickBot="1" x14ac:dyDescent="0.3">
      <c r="B88" s="4"/>
      <c r="C88" s="5"/>
      <c r="D88" s="5"/>
      <c r="E88" s="5"/>
      <c r="F88" s="5"/>
      <c r="G88" s="6"/>
    </row>
    <row r="90" spans="2:7" x14ac:dyDescent="0.25">
      <c r="B90" t="s">
        <v>22</v>
      </c>
    </row>
  </sheetData>
  <dataConsolidate/>
  <mergeCells count="53">
    <mergeCell ref="B63:C65"/>
    <mergeCell ref="D63:F65"/>
    <mergeCell ref="B66:C68"/>
    <mergeCell ref="D66:F68"/>
    <mergeCell ref="B60:C62"/>
    <mergeCell ref="D60:F62"/>
    <mergeCell ref="B57:D57"/>
    <mergeCell ref="E57:F57"/>
    <mergeCell ref="B58:D58"/>
    <mergeCell ref="E58:F58"/>
    <mergeCell ref="B59:D59"/>
    <mergeCell ref="E59:F59"/>
    <mergeCell ref="G2:G3"/>
    <mergeCell ref="B16:F16"/>
    <mergeCell ref="D9:F9"/>
    <mergeCell ref="D10:F10"/>
    <mergeCell ref="D4:F4"/>
    <mergeCell ref="D5:F5"/>
    <mergeCell ref="D6:F6"/>
    <mergeCell ref="D7:F7"/>
    <mergeCell ref="D8:F8"/>
    <mergeCell ref="B14:C14"/>
    <mergeCell ref="D14:F14"/>
    <mergeCell ref="G4:G14"/>
    <mergeCell ref="G16:G18"/>
    <mergeCell ref="B3:C3"/>
    <mergeCell ref="B2:F2"/>
    <mergeCell ref="B10:C10"/>
    <mergeCell ref="D1:F1"/>
    <mergeCell ref="B6:B9"/>
    <mergeCell ref="B25:F25"/>
    <mergeCell ref="D13:F13"/>
    <mergeCell ref="D3:F3"/>
    <mergeCell ref="B11:C11"/>
    <mergeCell ref="B12:C12"/>
    <mergeCell ref="D11:F11"/>
    <mergeCell ref="D12:F12"/>
    <mergeCell ref="B69:C71"/>
    <mergeCell ref="D69:F71"/>
    <mergeCell ref="G56:G71"/>
    <mergeCell ref="B20:F20"/>
    <mergeCell ref="G20:G23"/>
    <mergeCell ref="G25:G28"/>
    <mergeCell ref="B26:B27"/>
    <mergeCell ref="B30:F30"/>
    <mergeCell ref="G30:G48"/>
    <mergeCell ref="B31:C31"/>
    <mergeCell ref="B50:F50"/>
    <mergeCell ref="G50:G54"/>
    <mergeCell ref="B51:C51"/>
    <mergeCell ref="B52:B53"/>
    <mergeCell ref="B54:F54"/>
    <mergeCell ref="B56:F56"/>
  </mergeCells>
  <dataValidations count="24">
    <dataValidation type="list" allowBlank="1" showInputMessage="1" showErrorMessage="1" sqref="D4:F4" xr:uid="{7EB462AF-94E3-4E57-AFB7-080D6F75B997}">
      <formula1>"VF"</formula1>
    </dataValidation>
    <dataValidation type="list" allowBlank="1" showInputMessage="1" showErrorMessage="1" sqref="D5:F5" xr:uid="{19E0D9B1-9B1E-428F-BF4F-F7E4D022EAC7}">
      <formula1>"FRONT,REAR"</formula1>
    </dataValidation>
    <dataValidation type="list" errorStyle="warning" allowBlank="1" showInputMessage="1" showErrorMessage="1" sqref="D6:F6" xr:uid="{5D9AF7B8-4CF5-4F63-A2FA-7C4F936F9006}">
      <formula1>"FULL COLOR"</formula1>
    </dataValidation>
    <dataValidation type="list" errorStyle="warning" allowBlank="1" showInputMessage="1" showErrorMessage="1" sqref="D8:F8" xr:uid="{893CDCBD-DD25-4AFD-B524-234D23D325F6}">
      <formula1>"?,16X16,20X20,25x25"</formula1>
    </dataValidation>
    <dataValidation errorStyle="warning" allowBlank="1" sqref="D9:F9" xr:uid="{AF78A04A-B465-4484-AAA8-36311C043B28}"/>
    <dataValidation type="list" allowBlank="1" showInputMessage="1" showErrorMessage="1" sqref="D12:F12" xr:uid="{D1967BCB-D18D-49C7-8D25-0E93B8C6E2CB}">
      <formula1>"FULL MATRIX"</formula1>
    </dataValidation>
    <dataValidation type="list" allowBlank="1" showInputMessage="1" showErrorMessage="1" sqref="D7:F7" xr:uid="{BEE9CE35-CCAE-4563-AF76-F802FE81F122}">
      <formula1>"ProLink5"</formula1>
    </dataValidation>
    <dataValidation type="list" allowBlank="1" showInputMessage="1" showErrorMessage="1" sqref="O50" xr:uid="{8EABEA0D-8602-46B2-9F23-5E5BC6DF3D64}">
      <formula1>"DOOR SWITCH 2 (TC), "</formula1>
    </dataValidation>
    <dataValidation type="list" allowBlank="1" showInputMessage="1" showErrorMessage="1" sqref="B51:C51" xr:uid="{873AE02E-F797-42E7-9C3E-09495D79A873}">
      <formula1>"DOOR SWITCH 2 (TC),'"</formula1>
    </dataValidation>
    <dataValidation type="list" allowBlank="1" showInputMessage="1" showErrorMessage="1" sqref="D38" xr:uid="{6E91C704-26E4-491C-881D-4A1199743578}">
      <formula1>"YES 1, NO"</formula1>
    </dataValidation>
    <dataValidation errorStyle="warning" allowBlank="1" showInputMessage="1" showErrorMessage="1" sqref="D44 D35:D37 F40:F41 D39:D40 D42" xr:uid="{6C789222-C485-41B9-BF32-5053DD4682B2}"/>
    <dataValidation type="list" errorStyle="warning" allowBlank="1" showInputMessage="1" showErrorMessage="1" sqref="D47" xr:uid="{3C5D3E42-826A-4190-839B-24724860778B}">
      <formula1>"YES 1,YES 2"</formula1>
    </dataValidation>
    <dataValidation type="list" errorStyle="warning" allowBlank="1" showInputMessage="1" showErrorMessage="1" sqref="D41" xr:uid="{6908965A-6C0B-43C2-A465-6251164D2526}">
      <formula1>"LOW TEMP (LT), MEDIUM TEMP (MT), HIGH TEMP (HT)"</formula1>
    </dataValidation>
    <dataValidation type="list" errorStyle="warning" allowBlank="1" showInputMessage="1" showErrorMessage="1" sqref="D48:D49" xr:uid="{CE7EFDE1-B4C7-42F7-846F-4F31EC51F360}">
      <formula1>"PS REDUNDANCY BOARD, ELTEK POWER ON GROUND"</formula1>
    </dataValidation>
    <dataValidation type="list" errorStyle="warning" allowBlank="1" showInputMessage="1" showErrorMessage="1" sqref="D14:F15" xr:uid="{ECED8E50-7FB5-46C1-84B8-170D814A6CEC}">
      <formula1>"ROWS,BAYS"</formula1>
    </dataValidation>
    <dataValidation type="list" allowBlank="1" showInputMessage="1" showErrorMessage="1" sqref="F38" xr:uid="{49F00BCD-35E6-414D-8C2F-0E7A1FEA4D47}">
      <formula1>"', CONNECT TO MODULE - NO, CONNECT TO MODULE - YES"</formula1>
    </dataValidation>
    <dataValidation type="list" allowBlank="1" showInputMessage="1" showErrorMessage="1" sqref="F52" xr:uid="{714E1B1D-1FB1-4174-B819-236813C53028}">
      <formula1>"', Auxiliary, Default IP, Specify IP"</formula1>
    </dataValidation>
    <dataValidation type="list" allowBlank="1" showInputMessage="1" showErrorMessage="1" sqref="E53 E55" xr:uid="{6FADC5F6-82A5-4AB8-96B8-AA990C1634CA}">
      <formula1>"', Serial,Ethernet"</formula1>
    </dataValidation>
    <dataValidation type="list" allowBlank="1" showInputMessage="1" showErrorMessage="1" sqref="E52" xr:uid="{0D69CB0C-B2CA-43FF-91A0-73C96F339198}">
      <formula1>"',1 Hour,2 Hour,3 Hour, 4 Hour,5 Hour"</formula1>
    </dataValidation>
    <dataValidation type="list" allowBlank="1" showInputMessage="1" sqref="C53 C55" xr:uid="{E565E6B3-D5BB-447F-B280-64491EC55347}">
      <formula1>"',Control equipment,Entire display"</formula1>
    </dataValidation>
    <dataValidation type="list" errorStyle="warning" allowBlank="1" showInputMessage="1" showErrorMessage="1" sqref="C52" xr:uid="{9FF8878E-9124-428B-9C22-08D6097AC290}">
      <formula1>"',ALPHA FXM SERIES,TRIPPLITE,Generic UPS"</formula1>
    </dataValidation>
    <dataValidation type="list" allowBlank="1" showInputMessage="1" sqref="D52" xr:uid="{3F1E22D9-FB72-45D0-A4B3-E43585C19F12}">
      <formula1>"', 'By Brightness %, By Power"</formula1>
    </dataValidation>
    <dataValidation type="list" allowBlank="1" showInputMessage="1" sqref="D53 D55" xr:uid="{90B921A2-591B-4859-90D6-0246AB75363D}">
      <formula1>"',Percent - 50%, Watts - 1800, Watts - 1100, Watts - 650"</formula1>
    </dataValidation>
    <dataValidation type="list" allowBlank="1" showInputMessage="1" showErrorMessage="1" sqref="B52:B53 B55" xr:uid="{AA5A6054-C1A2-469B-83DD-233AEA16F742}">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otes1 xmlns="b479dd50-8d7e-4b78-9fb1-00cf65781f6b" xsi:nil="true"/>
    <OrderProject_x0020_ID xmlns="2cc016c5-161d-4d6b-a532-6cf687f4a3ab">C28571</OrderProject_x0020_ID>
    <Rev xmlns="2cc016c5-161d-4d6b-a532-6cf687f4a3ab">00</Rev>
    <DocNumber xmlns="2cc016c5-161d-4d6b-a532-6cf687f4a3ab">DD4851990</DocNumber>
    <_dlc_DocId xmlns="b479dd50-8d7e-4b78-9fb1-00cf65781f6b">75D2Y5VYC55K-1220653723-33924</_dlc_DocId>
    <_dlc_DocIdUrl xmlns="b479dd50-8d7e-4b78-9fb1-00cf65781f6b">
      <Url>https://daktronics.sharepoint.com/sites/docs-engineering/_layouts/15/DocIdRedir.aspx?ID=75D2Y5VYC55K-1220653723-33924</Url>
      <Description>75D2Y5VYC55K-1220653723-33924</Description>
    </_dlc_DocIdUrl>
    <lcf76f155ced4ddcb4097134ff3c332f xmlns="cdae4ca2-47b8-467c-a804-ebae05ca0c7f">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0" ma:contentTypeDescription="" ma:contentTypeScope="" ma:versionID="c2dcdbb1e0250bf5e6a87b69fac72a41">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9369281188b3157810f51d1bc5a83da4"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CC466F-75CD-4035-B5F5-4729ADCCC62D}">
  <ds:schemaRefs>
    <ds:schemaRef ds:uri="http://purl.org/dc/terms/"/>
    <ds:schemaRef ds:uri="http://schemas.microsoft.com/office/infopath/2007/PartnerControls"/>
    <ds:schemaRef ds:uri="http://purl.org/dc/dcmitype/"/>
    <ds:schemaRef ds:uri="http://schemas.microsoft.com/office/2006/documentManagement/types"/>
    <ds:schemaRef ds:uri="2cc016c5-161d-4d6b-a532-6cf687f4a3ab"/>
    <ds:schemaRef ds:uri="http://purl.org/dc/elements/1.1/"/>
    <ds:schemaRef ds:uri="http://schemas.openxmlformats.org/package/2006/metadata/core-properties"/>
    <ds:schemaRef ds:uri="cdae4ca2-47b8-467c-a804-ebae05ca0c7f"/>
    <ds:schemaRef ds:uri="b479dd50-8d7e-4b78-9fb1-00cf65781f6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DD4C66E-CAD2-4CBB-AD65-D85E0D722311}">
  <ds:schemaRefs>
    <ds:schemaRef ds:uri="http://schemas.microsoft.com/sharepoint/events"/>
  </ds:schemaRefs>
</ds:datastoreItem>
</file>

<file path=customXml/itemProps3.xml><?xml version="1.0" encoding="utf-8"?>
<ds:datastoreItem xmlns:ds="http://schemas.openxmlformats.org/officeDocument/2006/customXml" ds:itemID="{B19D3B3F-C908-4629-AEAC-BF519BEF969A}">
  <ds:schemaRefs>
    <ds:schemaRef ds:uri="http://schemas.microsoft.com/sharepoint/v3/contenttype/forms"/>
  </ds:schemaRefs>
</ds:datastoreItem>
</file>

<file path=customXml/itemProps4.xml><?xml version="1.0" encoding="utf-8"?>
<ds:datastoreItem xmlns:ds="http://schemas.openxmlformats.org/officeDocument/2006/customXml" ds:itemID="{AD6E71D9-AE8B-471F-A192-BF9E9E061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9dd50-8d7e-4b78-9fb1-00cf65781f6b"/>
    <ds:schemaRef ds:uri="2cc016c5-161d-4d6b-a532-6cf687f4a3ab"/>
    <ds:schemaRef ds:uri="cdae4ca2-47b8-467c-a804-ebae05ca0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6 AMI</dc:title>
  <dc:creator>Dan Muzzey</dc:creator>
  <dc:description/>
  <cp:lastModifiedBy>Will Tucker</cp:lastModifiedBy>
  <cp:lastPrinted>2018-05-15T21:01:50Z</cp:lastPrinted>
  <dcterms:created xsi:type="dcterms:W3CDTF">2017-03-27T20:46:42Z</dcterms:created>
  <dcterms:modified xsi:type="dcterms:W3CDTF">2023-05-19T17:07:07Z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fa8f17d8-f761-41d8-8d00-2334d0d9c3f2</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