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A185E683-03FB-4B31-A232-E319610C4D9F}" xr6:coauthVersionLast="47" xr6:coauthVersionMax="47" xr10:uidLastSave="{BDB63943-D8B1-4D63-B420-E55284D0E073}"/>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E51" i="1"/>
  <c r="D5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F19E0778-0BA4-4354-8BD3-A0C14F7FA347}">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FB08B19A-2C0B-4FBB-BD4A-5942E080A5A6}">
      <text>
        <r>
          <rPr>
            <b/>
            <sz val="9"/>
            <color indexed="81"/>
            <rFont val="Tahoma"/>
            <family val="2"/>
          </rPr>
          <t>Pat Lilla:</t>
        </r>
        <r>
          <rPr>
            <sz val="9"/>
            <color indexed="81"/>
            <rFont val="Tahoma"/>
            <family val="2"/>
          </rPr>
          <t xml:space="preserve">
This is the quantity of PLR's in one sign.</t>
        </r>
      </text>
    </comment>
    <comment ref="B18" authorId="1" shapeId="0" xr:uid="{2555EF77-CE4A-4DEF-9407-D7ED27AD143A}">
      <text>
        <r>
          <rPr>
            <b/>
            <sz val="9"/>
            <color indexed="81"/>
            <rFont val="Tahoma"/>
            <family val="2"/>
          </rPr>
          <t>Will Tucker:</t>
        </r>
        <r>
          <rPr>
            <sz val="9"/>
            <color indexed="81"/>
            <rFont val="Tahoma"/>
            <family val="2"/>
          </rPr>
          <t xml:space="preserve">
CHECKS FOR FANS BEING ON - BASICALLY RPM SENSORS.</t>
        </r>
      </text>
    </comment>
    <comment ref="B22" authorId="1" shapeId="0" xr:uid="{068C089A-E668-43CC-9044-586C5FBF7003}">
      <text>
        <r>
          <rPr>
            <b/>
            <sz val="9"/>
            <color indexed="81"/>
            <rFont val="Tahoma"/>
            <family val="2"/>
          </rPr>
          <t>Will Tucker:</t>
        </r>
        <r>
          <rPr>
            <sz val="9"/>
            <color indexed="81"/>
            <rFont val="Tahoma"/>
            <family val="2"/>
          </rPr>
          <t xml:space="preserve">
This turns on Pixel real time diagnostics.</t>
        </r>
      </text>
    </comment>
    <comment ref="B23" authorId="1" shapeId="0" xr:uid="{6A283BB3-EFF3-40AE-B670-DBBBBD4EB3FF}">
      <text>
        <r>
          <rPr>
            <b/>
            <sz val="9"/>
            <color indexed="81"/>
            <rFont val="Tahoma"/>
            <family val="2"/>
          </rPr>
          <t>Will Tucker:</t>
        </r>
        <r>
          <rPr>
            <sz val="9"/>
            <color indexed="81"/>
            <rFont val="Tahoma"/>
            <family val="2"/>
          </rPr>
          <t xml:space="preserve">
CHECKS FOR FANS BEING ON - BASICALLY RPM SENSORS.</t>
        </r>
      </text>
    </comment>
    <comment ref="B28" authorId="1" shapeId="0" xr:uid="{58F2493E-35FD-4017-B029-9EE493F7ED98}">
      <text>
        <r>
          <rPr>
            <b/>
            <sz val="9"/>
            <color indexed="81"/>
            <rFont val="Tahoma"/>
            <family val="2"/>
          </rPr>
          <t>Will Tucker:</t>
        </r>
        <r>
          <rPr>
            <sz val="9"/>
            <color indexed="81"/>
            <rFont val="Tahoma"/>
            <family val="2"/>
          </rPr>
          <t xml:space="preserve">
CHECKS FOR FANS BEING ON - BASICALLY RPM SENSORS.</t>
        </r>
      </text>
    </comment>
    <comment ref="D52" authorId="1" shapeId="0" xr:uid="{C304D6D4-3DE4-461F-B520-EC044301D34B}">
      <text>
        <r>
          <rPr>
            <b/>
            <sz val="9"/>
            <color indexed="81"/>
            <rFont val="Tahoma"/>
            <family val="2"/>
          </rPr>
          <t>Will Tucker:</t>
        </r>
        <r>
          <rPr>
            <sz val="9"/>
            <color indexed="81"/>
            <rFont val="Tahoma"/>
            <family val="2"/>
          </rPr>
          <t xml:space="preserve">
- By Brightness used with Alpha UPS
- By Power used with Multilink UPS</t>
        </r>
      </text>
    </comment>
  </commentList>
</comments>
</file>

<file path=xl/sharedStrings.xml><?xml version="1.0" encoding="utf-8"?>
<sst xmlns="http://schemas.openxmlformats.org/spreadsheetml/2006/main" count="152" uniqueCount="98">
  <si>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</si>
  <si>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</si>
  <si>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</si>
  <si>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</si>
  <si>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</si>
  <si>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</si>
  <si>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</si>
  <si>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</si>
  <si>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</si>
  <si>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</si>
  <si>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</si>
  <si>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</si>
  <si>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</si>
  <si>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</si>
  <si>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</si>
  <si>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</si>
  <si>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</si>
  <si>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</si>
  <si>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</si>
  <si>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</si>
  <si>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</si>
  <si>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</si>
  <si>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</si>
  <si>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</si>
  <si>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</si>
  <si>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</si>
  <si>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</si>
  <si>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</si>
  <si>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</si>
  <si>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</si>
  <si>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</si>
  <si>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</si>
  <si>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</si>
  <si>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</si>
  <si>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</si>
  <si>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</si>
  <si>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</si>
  <si>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</si>
  <si>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</si>
  <si>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</si>
  <si>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</si>
  <si>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</si>
  <si>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</si>
  <si>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</si>
  <si>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</si>
  <si>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</si>
  <si>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</si>
  <si>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</si>
  <si>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</si>
  <si>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</si>
  <si>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</si>
  <si>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</si>
  <si>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</si>
  <si>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</si>
  <si>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</si>
  <si>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</si>
  <si>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</si>
  <si>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</si>
  <si>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</si>
  <si>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16X16</t>
  </si>
  <si>
    <t>CONFIGURE</t>
  </si>
  <si>
    <t>SHARED SETUP</t>
  </si>
  <si>
    <t>SHARED</t>
  </si>
  <si>
    <t>TIME</t>
  </si>
  <si>
    <t>NTP</t>
  </si>
  <si>
    <t>ADDRESS - 192.168.110.99</t>
  </si>
  <si>
    <t>SELF CALIBRATING</t>
  </si>
  <si>
    <t>SYSTEM CONFIGURATION - OPTIONAL SETUP</t>
  </si>
  <si>
    <t>PIXEL FAILURE THRESHOLDS</t>
  </si>
  <si>
    <t>ENABLE</t>
  </si>
  <si>
    <t>CONFIGURE REAL TIME DIAGNOSTICS</t>
  </si>
  <si>
    <t>CLIMATE CONTROL REPORTING MODE</t>
  </si>
  <si>
    <t>ANYTIME</t>
  </si>
  <si>
    <t>COMMUNICATION CONFIGURATION</t>
  </si>
  <si>
    <t>ETHERNET</t>
  </si>
  <si>
    <t>TRAPS</t>
  </si>
  <si>
    <t>ADDRESS - 192.168.100.190</t>
  </si>
  <si>
    <t>2ND TRAP - DISABLE</t>
  </si>
  <si>
    <t>PORT - 8787</t>
  </si>
  <si>
    <t>PS REDUNDANCY BOARD</t>
  </si>
  <si>
    <t>DELETE MULTI DIRECTIONAL LIGHT 1 ON 1ST DISPLAY INTERFACE</t>
  </si>
  <si>
    <t>TIME ZONE &amp; NTP SERVERS</t>
  </si>
  <si>
    <t>VIP SYSTEM SETTING CHANGE FOR
GREEN MODE (MUST BE SETUP ONSITE)</t>
  </si>
  <si>
    <t>DD4851990</t>
  </si>
  <si>
    <t>C28571, 6 AMI</t>
  </si>
  <si>
    <t>SYSTEM CONFIGURATION
VF-2360-64X80-20-RGB @6  (AMI SIGNS)</t>
  </si>
  <si>
    <t>1, 2, 3, 4, 5, 6</t>
  </si>
  <si>
    <t>2, 3, 4, 5, 6</t>
  </si>
  <si>
    <t>DD4852003</t>
  </si>
  <si>
    <t>DISABLE</t>
  </si>
  <si>
    <t>VANGUARD SOFTWARE CONFIGURATIONS</t>
  </si>
  <si>
    <t>VIP SYSTEM SETTING CHANGE FOR
BRIGHTNESS LIMITS (MUST BE SETUP)</t>
  </si>
  <si>
    <t>Login to VIP Web Config page.  Go to Configuration and click on Brightness.  Set the Minimum brightness level to 5%.</t>
  </si>
  <si>
    <t>Go to the VIP Web Config GUI.  Then go to Configuration and Time.  Time Zone should be (UTC) Dublin, Edinburgh, Lisbon, London.  On this same page the NTP Servers should have all Daktronics servers removed and only have the 192.168.110.99 server.</t>
  </si>
  <si>
    <t>In the Vanguard Software - Set the following items:
AMI Signs - Set to never blank and continue to play default message</t>
  </si>
  <si>
    <t>PERMANENT MESSAGE PACKAGE</t>
  </si>
  <si>
    <t>DD5256416</t>
  </si>
  <si>
    <t>Important - Go to the VIP Web Config page.  Then go to Configuration and click on Output.  Set Green Mode to 24%.  (This setting must be setup for 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</si>
</sst>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157">
    <xf numFmtId="0" fontId="0" fillId="0" borderId="0" xfId="0"/>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3" xfId="0" applyBorder="1"/>
    <xf numFmtId="0" fontId="0" fillId="0" borderId="33" xfId="0" quotePrefix="1" applyBorder="1" applyAlignment="1">
      <alignment horizontal="left"/>
    </xf>
    <xf numFmtId="0" fontId="0" fillId="0" borderId="33" xfId="0" quotePrefix="1" applyBorder="1"/>
    <xf numFmtId="0" fontId="0" fillId="0" borderId="33"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4" xfId="0" quotePrefix="1" applyFill="1" applyBorder="1"/>
    <xf numFmtId="0" fontId="0" fillId="0" borderId="37" xfId="0" quotePrefix="1" applyBorder="1" applyAlignment="1">
      <alignment horizontal="left"/>
    </xf>
    <xf numFmtId="0" fontId="0" fillId="0" borderId="12" xfId="0" quotePrefix="1" applyBorder="1"/>
    <xf numFmtId="0" fontId="0" fillId="0" borderId="34" xfId="0" quotePrefix="1" applyBorder="1"/>
    <xf numFmtId="0" fontId="0" fillId="0" borderId="34" xfId="0" applyBorder="1"/>
    <xf numFmtId="0" fontId="0" fillId="0" borderId="13" xfId="0" quotePrefix="1" applyBorder="1"/>
    <xf numFmtId="0" fontId="0" fillId="0" borderId="35" xfId="0" quotePrefix="1" applyBorder="1"/>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left"/>
    </xf>
    <xf numFmtId="0" fontId="0" fillId="0" borderId="24" xfId="0" quotePrefix="1" applyBorder="1" applyAlignment="1">
      <alignment horizontal="left"/>
    </xf>
    <xf numFmtId="0" fontId="0" fillId="0" borderId="2" xfId="0" applyBorder="1" applyAlignment="1">
      <alignment horizontal="left"/>
    </xf>
    <xf numFmtId="0" fontId="0" fillId="0" borderId="25" xfId="0" quotePrefix="1" applyBorder="1" applyAlignment="1">
      <alignment horizontal="left"/>
    </xf>
    <xf numFmtId="0" fontId="0" fillId="0" borderId="2" xfId="0" quotePrefix="1" applyBorder="1" applyAlignment="1">
      <alignment horizontal="left"/>
    </xf>
    <xf numFmtId="0" fontId="0" fillId="0" borderId="0" xfId="0" applyAlignment="1">
      <alignment horizontal="center" vertical="center"/>
    </xf>
    <xf numFmtId="0" fontId="0" fillId="0" borderId="28" xfId="0" applyBorder="1" applyAlignment="1">
      <alignment wrapText="1"/>
    </xf>
    <xf numFmtId="0" fontId="0" fillId="0" borderId="24" xfId="0" applyBorder="1" applyAlignment="1">
      <alignment horizontal="center"/>
    </xf>
    <xf numFmtId="0" fontId="0" fillId="0" borderId="34" xfId="0" applyBorder="1" applyAlignment="1">
      <alignment horizontal="center"/>
    </xf>
    <xf numFmtId="0" fontId="0" fillId="0" borderId="43" xfId="0" applyBorder="1"/>
    <xf numFmtId="0" fontId="0" fillId="0" borderId="43" xfId="0" applyBorder="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2" borderId="52" xfId="0" quotePrefix="1" applyFill="1" applyBorder="1" applyAlignment="1">
      <alignment horizontal="left"/>
    </xf>
    <xf numFmtId="9" fontId="0" fillId="2" borderId="52" xfId="0" quotePrefix="1" applyNumberFormat="1" applyFill="1" applyBorder="1" applyAlignment="1">
      <alignment horizontal="left"/>
    </xf>
    <xf numFmtId="0" fontId="0" fillId="2" borderId="53" xfId="0" quotePrefix="1" applyFill="1" applyBorder="1"/>
    <xf numFmtId="0" fontId="0" fillId="0" borderId="0" xfId="0" quotePrefix="1" applyAlignment="1">
      <alignment horizontal="center" vertical="center"/>
    </xf>
    <xf numFmtId="0" fontId="0" fillId="0" borderId="0" xfId="0" quotePrefix="1" applyAlignment="1">
      <alignment horizontal="left"/>
    </xf>
    <xf numFmtId="9" fontId="0" fillId="0" borderId="0" xfId="0" quotePrefix="1" applyNumberFormat="1" applyAlignment="1">
      <alignment horizontal="left"/>
    </xf>
    <xf numFmtId="0" fontId="0" fillId="0" borderId="0" xfId="0" quotePrefix="1"/>
    <xf numFmtId="0" fontId="0" fillId="0" borderId="0" xfId="0" quotePrefix="1" applyAlignment="1">
      <alignment horizontal="center"/>
    </xf>
    <xf numFmtId="0" fontId="0" fillId="0" borderId="60" xfId="0" applyBorder="1" applyAlignment="1">
      <alignment wrapText="1"/>
    </xf>
    <xf numFmtId="0" fontId="0" fillId="0" borderId="29" xfId="0" applyBorder="1"/>
    <xf numFmtId="0" fontId="0" fillId="0" borderId="25" xfId="0" applyBorder="1" applyAlignment="1">
      <alignment horizontal="center"/>
    </xf>
    <xf numFmtId="0" fontId="0" fillId="0" borderId="35" xfId="0" applyBorder="1" applyAlignment="1">
      <alignment horizontal="center"/>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0" fillId="0" borderId="47" xfId="0" applyBorder="1" applyAlignment="1">
      <alignment horizontal="center" vertical="center" wrapText="1"/>
    </xf>
    <xf numFmtId="0" fontId="0" fillId="0" borderId="50" xfId="0" applyBorder="1" applyAlignment="1">
      <alignment horizontal="center" vertical="center" wrapText="1"/>
    </xf>
    <xf numFmtId="0" fontId="3" fillId="0" borderId="3" xfId="0" applyFont="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2" borderId="28" xfId="0" quotePrefix="1" applyFill="1" applyBorder="1" applyAlignment="1">
      <alignment horizontal="center" vertical="center"/>
    </xf>
    <xf numFmtId="0" fontId="0" fillId="2" borderId="51" xfId="0" quotePrefix="1" applyFill="1" applyBorder="1" applyAlignment="1">
      <alignment horizontal="center" vertical="center"/>
    </xf>
    <xf numFmtId="0" fontId="0" fillId="0" borderId="54" xfId="0" applyBorder="1" applyAlignment="1">
      <alignment horizontal="left"/>
    </xf>
    <xf numFmtId="0" fontId="0" fillId="0" borderId="43" xfId="0" applyBorder="1" applyAlignment="1">
      <alignment horizontal="left"/>
    </xf>
    <xf numFmtId="0" fontId="0" fillId="0" borderId="55" xfId="0" applyBorder="1" applyAlignment="1">
      <alignment horizontal="left"/>
    </xf>
    <xf numFmtId="0" fontId="3" fillId="0" borderId="16" xfId="0" applyFont="1" applyBorder="1" applyAlignment="1">
      <alignment horizontal="center"/>
    </xf>
    <xf numFmtId="0" fontId="3" fillId="0" borderId="17" xfId="0" applyFont="1" applyBorder="1" applyAlignment="1">
      <alignment horizontal="center"/>
    </xf>
    <xf numFmtId="0" fontId="3" fillId="0" borderId="7" xfId="0" applyFont="1" applyBorder="1" applyAlignment="1">
      <alignment horizontal="center"/>
    </xf>
    <xf numFmtId="0" fontId="0" fillId="0" borderId="28" xfId="0" applyBorder="1" applyAlignment="1">
      <alignment horizontal="left" vertical="center"/>
    </xf>
    <xf numFmtId="0" fontId="3" fillId="0" borderId="45" xfId="0" applyFont="1" applyBorder="1" applyAlignment="1">
      <alignment horizontal="center"/>
    </xf>
    <xf numFmtId="0" fontId="3" fillId="0" borderId="33" xfId="0" applyFont="1" applyBorder="1" applyAlignment="1">
      <alignment horizontal="center"/>
    </xf>
    <xf numFmtId="0" fontId="3" fillId="0" borderId="46" xfId="0" applyFont="1" applyBorder="1" applyAlignment="1">
      <alignment horizontal="center"/>
    </xf>
    <xf numFmtId="0" fontId="0" fillId="0" borderId="24" xfId="0" quotePrefix="1" applyBorder="1" applyAlignment="1">
      <alignment horizontal="left"/>
    </xf>
    <xf numFmtId="0" fontId="0" fillId="0" borderId="2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28" xfId="0" applyBorder="1" applyAlignment="1">
      <alignment horizontal="left"/>
    </xf>
    <xf numFmtId="0" fontId="0" fillId="0" borderId="24"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xf>
    <xf numFmtId="0" fontId="3" fillId="0" borderId="16" xfId="0" applyFont="1" applyBorder="1" applyAlignment="1">
      <alignment horizontal="center" wrapText="1"/>
    </xf>
    <xf numFmtId="0" fontId="3" fillId="0" borderId="21" xfId="0" applyFont="1"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36"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56" xfId="0" quotePrefix="1" applyBorder="1" applyAlignment="1">
      <alignment horizontal="left"/>
    </xf>
    <xf numFmtId="0" fontId="0" fillId="0" borderId="1" xfId="0" applyBorder="1" applyAlignment="1">
      <alignment horizontal="left" vertical="center"/>
    </xf>
    <xf numFmtId="0" fontId="0" fillId="0" borderId="57"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6"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50" xfId="0" applyBorder="1" applyAlignment="1">
      <alignment horizontal="left" vertical="center" wrapText="1"/>
    </xf>
    <xf numFmtId="0" fontId="0" fillId="0" borderId="48" xfId="0" applyBorder="1" applyAlignment="1">
      <alignment horizontal="left" vertical="center" wrapText="1"/>
    </xf>
    <xf numFmtId="0" fontId="0" fillId="0" borderId="48" xfId="0" quotePrefix="1" applyBorder="1" applyAlignment="1">
      <alignment horizontal="left" vertical="center" wrapText="1"/>
    </xf>
    <xf numFmtId="0" fontId="0" fillId="0" borderId="36" xfId="0" quotePrefix="1" applyBorder="1" applyAlignment="1">
      <alignment horizontal="left" vertical="center" wrapText="1"/>
    </xf>
    <xf numFmtId="0" fontId="0" fillId="0" borderId="44" xfId="0" quotePrefix="1" applyBorder="1" applyAlignment="1">
      <alignment horizontal="left" vertical="center" wrapText="1"/>
    </xf>
    <xf numFmtId="0" fontId="0" fillId="0" borderId="56" xfId="0" quotePrefix="1" applyBorder="1" applyAlignment="1">
      <alignment horizontal="left" vertical="center" wrapText="1"/>
    </xf>
    <xf numFmtId="0" fontId="0" fillId="0" borderId="26" xfId="0" applyBorder="1"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0"/>
  <sheetViews>
    <sheetView tabSelected="1" zoomScale="85" zoomScaleNormal="85" workbookViewId="0">
      <selection activeCell="B1" sqref="B1"/>
    </sheetView>
  </sheetViews>
  <sheetFormatPr defaultRowHeight="15" x14ac:dyDescent="0.25"/>
  <cols>
    <col min="1" max="1" width="2.140625" customWidth="1"/>
    <col min="2" max="2" width="25.140625" customWidth="1"/>
    <col min="3" max="3" width="20.5703125" customWidth="1"/>
    <col min="4" max="4" width="25.85546875" customWidth="1"/>
    <col min="5" max="5" width="24.42578125" customWidth="1"/>
    <col min="6" max="6" width="27.140625" customWidth="1"/>
    <col min="7" max="7" width="14.28515625" customWidth="1"/>
  </cols>
  <sheetData>
    <row r="1" spans="2:7" ht="15.75" thickBot="1" x14ac:dyDescent="0.3">
      <c r="B1" s="19" t="s">
        <v>83</v>
      </c>
      <c r="C1" s="19"/>
      <c r="D1" s="94" t="s">
        <v>84</v>
      </c>
      <c r="E1" s="94"/>
      <c r="F1" s="94"/>
      <c r="G1" s="20" t="s">
        <v>30</v>
      </c>
    </row>
    <row r="2" spans="2:7" ht="30.75" customHeight="1" x14ac:dyDescent="0.25">
      <c r="B2" s="114" t="s">
        <v>85</v>
      </c>
      <c r="C2" s="93"/>
      <c r="D2" s="93"/>
      <c r="E2" s="93"/>
      <c r="F2" s="115"/>
      <c r="G2" s="105" t="s">
        <v>58</v>
      </c>
    </row>
    <row r="3" spans="2:7" ht="15.75" thickBot="1" x14ac:dyDescent="0.3">
      <c r="B3" s="113" t="s">
        <v>0</v>
      </c>
      <c r="C3" s="101"/>
      <c r="D3" s="100" t="s">
        <v>1</v>
      </c>
      <c r="E3" s="101"/>
      <c r="F3" s="102"/>
      <c r="G3" s="106"/>
    </row>
    <row r="4" spans="2:7" x14ac:dyDescent="0.25">
      <c r="B4" s="11" t="s">
        <v>2</v>
      </c>
      <c r="C4" s="10"/>
      <c r="D4" s="104" t="s">
        <v>26</v>
      </c>
      <c r="E4" s="104"/>
      <c r="F4" s="104"/>
      <c r="G4" s="110" t="s">
        <v>86</v>
      </c>
    </row>
    <row r="5" spans="2:7" x14ac:dyDescent="0.25">
      <c r="B5" s="11" t="s">
        <v>3</v>
      </c>
      <c r="C5" s="10"/>
      <c r="D5" s="104" t="s">
        <v>18</v>
      </c>
      <c r="E5" s="104"/>
      <c r="F5" s="104"/>
      <c r="G5" s="111"/>
    </row>
    <row r="6" spans="2:7" x14ac:dyDescent="0.25">
      <c r="B6" s="95" t="s">
        <v>4</v>
      </c>
      <c r="C6" s="10" t="s">
        <v>5</v>
      </c>
      <c r="D6" s="104" t="s">
        <v>31</v>
      </c>
      <c r="E6" s="104"/>
      <c r="F6" s="104"/>
      <c r="G6" s="111"/>
    </row>
    <row r="7" spans="2:7" x14ac:dyDescent="0.25">
      <c r="B7" s="95"/>
      <c r="C7" s="10" t="s">
        <v>6</v>
      </c>
      <c r="D7" s="104" t="s">
        <v>32</v>
      </c>
      <c r="E7" s="104"/>
      <c r="F7" s="104"/>
      <c r="G7" s="111"/>
    </row>
    <row r="8" spans="2:7" x14ac:dyDescent="0.25">
      <c r="B8" s="95"/>
      <c r="C8" s="10" t="s">
        <v>7</v>
      </c>
      <c r="D8" s="104" t="s">
        <v>59</v>
      </c>
      <c r="E8" s="104"/>
      <c r="F8" s="104"/>
      <c r="G8" s="111"/>
    </row>
    <row r="9" spans="2:7" x14ac:dyDescent="0.25">
      <c r="B9" s="95"/>
      <c r="C9" s="10" t="s">
        <v>8</v>
      </c>
      <c r="D9" s="99">
        <f>IF(D8="16x16",20,IF(D8="20x20",16,IF(D8="25x25",13,"SELECT MODULE SIZE")))</f>
        <v>20</v>
      </c>
      <c r="E9" s="99"/>
      <c r="F9" s="99"/>
      <c r="G9" s="111"/>
    </row>
    <row r="10" spans="2:7" x14ac:dyDescent="0.25">
      <c r="B10" s="103" t="s">
        <v>9</v>
      </c>
      <c r="C10" s="104"/>
      <c r="D10" s="99">
        <v>64</v>
      </c>
      <c r="E10" s="99"/>
      <c r="F10" s="99"/>
      <c r="G10" s="111"/>
    </row>
    <row r="11" spans="2:7" x14ac:dyDescent="0.25">
      <c r="B11" s="103" t="s">
        <v>10</v>
      </c>
      <c r="C11" s="104"/>
      <c r="D11" s="99">
        <v>80</v>
      </c>
      <c r="E11" s="99"/>
      <c r="F11" s="99"/>
      <c r="G11" s="111"/>
    </row>
    <row r="12" spans="2:7" x14ac:dyDescent="0.25">
      <c r="B12" s="103" t="s">
        <v>11</v>
      </c>
      <c r="C12" s="104"/>
      <c r="D12" s="104" t="s">
        <v>13</v>
      </c>
      <c r="E12" s="104"/>
      <c r="F12" s="104"/>
      <c r="G12" s="111"/>
    </row>
    <row r="13" spans="2:7" x14ac:dyDescent="0.25">
      <c r="B13" s="11" t="s">
        <v>12</v>
      </c>
      <c r="C13" s="10" t="s">
        <v>60</v>
      </c>
      <c r="D13" s="99">
        <v>1</v>
      </c>
      <c r="E13" s="99"/>
      <c r="F13" s="99"/>
      <c r="G13" s="111"/>
    </row>
    <row r="14" spans="2:7" ht="15.75" thickBot="1" x14ac:dyDescent="0.3">
      <c r="B14" s="107" t="s">
        <v>52</v>
      </c>
      <c r="C14" s="108"/>
      <c r="D14" s="109" t="s">
        <v>53</v>
      </c>
      <c r="E14" s="109"/>
      <c r="F14" s="109"/>
      <c r="G14" s="112"/>
    </row>
    <row r="15" spans="2:7" ht="15.75" thickBot="1" x14ac:dyDescent="0.3">
      <c r="B15" s="38"/>
      <c r="C15" s="38"/>
      <c r="D15" s="40"/>
      <c r="E15" s="40"/>
      <c r="F15" s="40"/>
      <c r="G15" s="41"/>
    </row>
    <row r="16" spans="2:7" x14ac:dyDescent="0.25">
      <c r="B16" s="75" t="s">
        <v>61</v>
      </c>
      <c r="C16" s="76"/>
      <c r="D16" s="76"/>
      <c r="E16" s="76"/>
      <c r="F16" s="79"/>
      <c r="G16" s="72" t="s">
        <v>62</v>
      </c>
    </row>
    <row r="17" spans="2:7" x14ac:dyDescent="0.25">
      <c r="B17" s="42" t="s">
        <v>63</v>
      </c>
      <c r="C17" s="43" t="s">
        <v>64</v>
      </c>
      <c r="D17" s="43" t="s">
        <v>60</v>
      </c>
      <c r="E17" s="43" t="s">
        <v>65</v>
      </c>
      <c r="F17" s="44" t="s">
        <v>66</v>
      </c>
      <c r="G17" s="73"/>
    </row>
    <row r="18" spans="2:7" ht="15.75" thickBot="1" x14ac:dyDescent="0.3">
      <c r="B18" s="11"/>
      <c r="C18" s="43"/>
      <c r="D18" s="43"/>
      <c r="E18" s="43"/>
      <c r="F18" s="44"/>
      <c r="G18" s="74"/>
    </row>
    <row r="19" spans="2:7" ht="15.75" thickBot="1" x14ac:dyDescent="0.3">
      <c r="B19" s="45"/>
      <c r="C19" s="46"/>
      <c r="D19" s="46"/>
      <c r="E19" s="46"/>
      <c r="F19" s="46"/>
      <c r="G19" s="41"/>
    </row>
    <row r="20" spans="2:7" ht="15.75" thickBot="1" x14ac:dyDescent="0.3">
      <c r="B20" s="75" t="s">
        <v>67</v>
      </c>
      <c r="C20" s="76"/>
      <c r="D20" s="76"/>
      <c r="E20" s="76"/>
      <c r="F20" s="76"/>
      <c r="G20" s="72" t="s">
        <v>86</v>
      </c>
    </row>
    <row r="21" spans="2:7" ht="15" customHeight="1" x14ac:dyDescent="0.25">
      <c r="B21" s="60" t="s">
        <v>68</v>
      </c>
      <c r="C21" s="34" t="s">
        <v>89</v>
      </c>
      <c r="D21" s="34"/>
      <c r="E21" s="34"/>
      <c r="F21" s="35"/>
      <c r="G21" s="73"/>
    </row>
    <row r="22" spans="2:7" x14ac:dyDescent="0.25">
      <c r="B22" s="11" t="s">
        <v>70</v>
      </c>
      <c r="C22" s="43"/>
      <c r="D22" s="43" t="s">
        <v>69</v>
      </c>
      <c r="E22" s="43"/>
      <c r="F22" s="44"/>
      <c r="G22" s="73"/>
    </row>
    <row r="23" spans="2:7" ht="15.75" thickBot="1" x14ac:dyDescent="0.3">
      <c r="B23" s="61" t="s">
        <v>71</v>
      </c>
      <c r="C23" s="62"/>
      <c r="D23" s="62" t="s">
        <v>72</v>
      </c>
      <c r="E23" s="62"/>
      <c r="F23" s="63"/>
      <c r="G23" s="74"/>
    </row>
    <row r="24" spans="2:7" ht="15.75" thickBot="1" x14ac:dyDescent="0.3">
      <c r="C24" s="47"/>
      <c r="D24" s="47"/>
      <c r="E24" s="47"/>
      <c r="F24" s="47"/>
      <c r="G24" s="41"/>
    </row>
    <row r="25" spans="2:7" ht="15.75" thickBot="1" x14ac:dyDescent="0.3">
      <c r="B25" s="96" t="s">
        <v>73</v>
      </c>
      <c r="C25" s="97"/>
      <c r="D25" s="97"/>
      <c r="E25" s="97"/>
      <c r="F25" s="98"/>
      <c r="G25" s="72">
        <v>1</v>
      </c>
    </row>
    <row r="26" spans="2:7" x14ac:dyDescent="0.25">
      <c r="B26" s="77" t="s">
        <v>74</v>
      </c>
      <c r="C26" s="34" t="s">
        <v>75</v>
      </c>
      <c r="D26" s="34" t="s">
        <v>76</v>
      </c>
      <c r="E26" s="34" t="s">
        <v>77</v>
      </c>
      <c r="F26" s="35"/>
      <c r="G26" s="73"/>
    </row>
    <row r="27" spans="2:7" x14ac:dyDescent="0.25">
      <c r="B27" s="78"/>
      <c r="C27" s="48" t="s">
        <v>69</v>
      </c>
      <c r="D27" s="49" t="s">
        <v>78</v>
      </c>
      <c r="E27" s="43"/>
      <c r="F27" s="44"/>
      <c r="G27" s="73"/>
    </row>
    <row r="28" spans="2:7" ht="15.75" thickBot="1" x14ac:dyDescent="0.3">
      <c r="B28" s="61"/>
      <c r="C28" s="62"/>
      <c r="D28" s="62"/>
      <c r="E28" s="62"/>
      <c r="F28" s="63"/>
      <c r="G28" s="74"/>
    </row>
    <row r="29" spans="2:7" ht="15.75" thickBot="1" x14ac:dyDescent="0.3"/>
    <row r="30" spans="2:7" ht="15.75" thickBot="1" x14ac:dyDescent="0.3">
      <c r="B30" s="75" t="s">
        <v>55</v>
      </c>
      <c r="C30" s="76"/>
      <c r="D30" s="76"/>
      <c r="E30" s="76"/>
      <c r="F30" s="79"/>
      <c r="G30" s="80" t="s">
        <v>86</v>
      </c>
    </row>
    <row r="31" spans="2:7" x14ac:dyDescent="0.25">
      <c r="B31" s="83" t="s">
        <v>0</v>
      </c>
      <c r="C31" s="84"/>
      <c r="D31" s="34" t="s">
        <v>1</v>
      </c>
      <c r="E31" s="34" t="s">
        <v>14</v>
      </c>
      <c r="F31" s="35" t="s">
        <v>15</v>
      </c>
      <c r="G31" s="81"/>
    </row>
    <row r="32" spans="2:7" x14ac:dyDescent="0.25">
      <c r="B32" s="13" t="s">
        <v>43</v>
      </c>
      <c r="C32" s="12"/>
      <c r="D32" s="10" t="s">
        <v>33</v>
      </c>
      <c r="E32" s="10" t="s">
        <v>16</v>
      </c>
      <c r="F32" s="31" t="s">
        <v>17</v>
      </c>
      <c r="G32" s="81"/>
    </row>
    <row r="33" spans="2:7" x14ac:dyDescent="0.25">
      <c r="B33" s="50" t="s">
        <v>44</v>
      </c>
      <c r="C33" s="51"/>
      <c r="D33" s="10" t="s">
        <v>4</v>
      </c>
      <c r="E33" s="10" t="s">
        <v>16</v>
      </c>
      <c r="F33" s="31" t="s">
        <v>17</v>
      </c>
      <c r="G33" s="81"/>
    </row>
    <row r="34" spans="2:7" x14ac:dyDescent="0.25">
      <c r="B34" s="13" t="s">
        <v>45</v>
      </c>
      <c r="C34" s="12"/>
      <c r="D34" s="10" t="s">
        <v>29</v>
      </c>
      <c r="E34" s="10" t="s">
        <v>16</v>
      </c>
      <c r="F34" s="31" t="s">
        <v>17</v>
      </c>
      <c r="G34" s="81"/>
    </row>
    <row r="35" spans="2:7" x14ac:dyDescent="0.25">
      <c r="B35" s="13" t="s">
        <v>46</v>
      </c>
      <c r="C35" s="12"/>
      <c r="D35" s="37" t="s">
        <v>29</v>
      </c>
      <c r="E35" s="37" t="s">
        <v>20</v>
      </c>
      <c r="F35" s="31" t="s">
        <v>17</v>
      </c>
      <c r="G35" s="81"/>
    </row>
    <row r="36" spans="2:7" x14ac:dyDescent="0.25">
      <c r="B36" s="13" t="s">
        <v>34</v>
      </c>
      <c r="C36" s="12"/>
      <c r="D36" s="37" t="s">
        <v>19</v>
      </c>
      <c r="E36" s="37" t="s">
        <v>20</v>
      </c>
      <c r="F36" s="30" t="s">
        <v>20</v>
      </c>
      <c r="G36" s="81"/>
    </row>
    <row r="37" spans="2:7" x14ac:dyDescent="0.25">
      <c r="B37" s="13" t="s">
        <v>35</v>
      </c>
      <c r="C37" s="12"/>
      <c r="D37" s="37" t="s">
        <v>29</v>
      </c>
      <c r="E37" s="37" t="s">
        <v>20</v>
      </c>
      <c r="F37" s="30" t="s">
        <v>20</v>
      </c>
      <c r="G37" s="81"/>
    </row>
    <row r="38" spans="2:7" x14ac:dyDescent="0.25">
      <c r="B38" s="13" t="s">
        <v>47</v>
      </c>
      <c r="C38" s="12"/>
      <c r="D38" s="37" t="s">
        <v>48</v>
      </c>
      <c r="E38" s="37" t="s">
        <v>20</v>
      </c>
      <c r="F38" s="30" t="s">
        <v>54</v>
      </c>
      <c r="G38" s="81"/>
    </row>
    <row r="39" spans="2:7" x14ac:dyDescent="0.25">
      <c r="B39" s="13" t="s">
        <v>36</v>
      </c>
      <c r="C39" s="12"/>
      <c r="D39" s="37" t="s">
        <v>29</v>
      </c>
      <c r="E39" s="37" t="s">
        <v>20</v>
      </c>
      <c r="F39" s="30" t="s">
        <v>20</v>
      </c>
      <c r="G39" s="81"/>
    </row>
    <row r="40" spans="2:7" x14ac:dyDescent="0.25">
      <c r="B40" s="13" t="s">
        <v>37</v>
      </c>
      <c r="C40" s="12"/>
      <c r="D40" s="36" t="s">
        <v>19</v>
      </c>
      <c r="E40" s="37" t="s">
        <v>20</v>
      </c>
      <c r="F40" s="30" t="s">
        <v>20</v>
      </c>
      <c r="G40" s="81"/>
    </row>
    <row r="41" spans="2:7" x14ac:dyDescent="0.25">
      <c r="B41" s="13" t="s">
        <v>38</v>
      </c>
      <c r="C41" s="12"/>
      <c r="D41" s="36" t="s">
        <v>49</v>
      </c>
      <c r="E41" s="37"/>
      <c r="F41" s="30"/>
      <c r="G41" s="81"/>
    </row>
    <row r="42" spans="2:7" x14ac:dyDescent="0.25">
      <c r="B42" s="13" t="s">
        <v>39</v>
      </c>
      <c r="C42" s="12"/>
      <c r="D42" s="36" t="s">
        <v>29</v>
      </c>
      <c r="E42" s="37" t="s">
        <v>20</v>
      </c>
      <c r="F42" s="30" t="s">
        <v>20</v>
      </c>
      <c r="G42" s="81"/>
    </row>
    <row r="43" spans="2:7" x14ac:dyDescent="0.25">
      <c r="B43" s="13" t="s">
        <v>40</v>
      </c>
      <c r="C43" s="12"/>
      <c r="D43" s="36" t="s">
        <v>29</v>
      </c>
      <c r="E43" s="37" t="s">
        <v>20</v>
      </c>
      <c r="F43" s="30" t="s">
        <v>20</v>
      </c>
      <c r="G43" s="81"/>
    </row>
    <row r="44" spans="2:7" x14ac:dyDescent="0.25">
      <c r="B44" s="14" t="s">
        <v>28</v>
      </c>
      <c r="C44" s="15"/>
      <c r="D44" s="36" t="s">
        <v>29</v>
      </c>
      <c r="E44" s="37" t="s">
        <v>20</v>
      </c>
      <c r="F44" s="30" t="s">
        <v>20</v>
      </c>
      <c r="G44" s="81"/>
    </row>
    <row r="45" spans="2:7" x14ac:dyDescent="0.25">
      <c r="B45" s="13" t="s">
        <v>41</v>
      </c>
      <c r="C45" s="12"/>
      <c r="D45" s="36" t="s">
        <v>19</v>
      </c>
      <c r="E45" s="37" t="s">
        <v>20</v>
      </c>
      <c r="F45" s="30" t="s">
        <v>20</v>
      </c>
      <c r="G45" s="81"/>
    </row>
    <row r="46" spans="2:7" x14ac:dyDescent="0.25">
      <c r="B46" s="13" t="s">
        <v>50</v>
      </c>
      <c r="C46" s="12"/>
      <c r="D46" s="37" t="s">
        <v>29</v>
      </c>
      <c r="E46" s="37" t="s">
        <v>20</v>
      </c>
      <c r="F46" s="30" t="s">
        <v>20</v>
      </c>
      <c r="G46" s="81"/>
    </row>
    <row r="47" spans="2:7" x14ac:dyDescent="0.25">
      <c r="B47" s="13" t="s">
        <v>51</v>
      </c>
      <c r="C47" s="17"/>
      <c r="D47" s="37" t="s">
        <v>29</v>
      </c>
      <c r="E47" s="16" t="s">
        <v>20</v>
      </c>
      <c r="F47" s="32" t="s">
        <v>20</v>
      </c>
      <c r="G47" s="81"/>
    </row>
    <row r="48" spans="2:7" ht="15.75" thickBot="1" x14ac:dyDescent="0.3">
      <c r="B48" s="4" t="s">
        <v>42</v>
      </c>
      <c r="C48" s="18"/>
      <c r="D48" s="9" t="s">
        <v>79</v>
      </c>
      <c r="E48" s="39" t="s">
        <v>20</v>
      </c>
      <c r="F48" s="33" t="s">
        <v>20</v>
      </c>
      <c r="G48" s="82"/>
    </row>
    <row r="49" spans="2:7" ht="15.75" thickBot="1" x14ac:dyDescent="0.3">
      <c r="B49" s="21"/>
      <c r="C49" s="22"/>
      <c r="D49" s="22"/>
      <c r="E49" s="22"/>
      <c r="F49" s="23"/>
      <c r="G49" s="24"/>
    </row>
    <row r="50" spans="2:7" ht="15.75" thickBot="1" x14ac:dyDescent="0.3">
      <c r="B50" s="75" t="s">
        <v>56</v>
      </c>
      <c r="C50" s="76"/>
      <c r="D50" s="76"/>
      <c r="E50" s="76"/>
      <c r="F50" s="79"/>
      <c r="G50" s="72" t="s">
        <v>87</v>
      </c>
    </row>
    <row r="51" spans="2:7" x14ac:dyDescent="0.25">
      <c r="B51" s="85" t="s">
        <v>27</v>
      </c>
      <c r="C51" s="86"/>
      <c r="D51" s="28" t="str">
        <f>IF(B51="DOOR SWITCH 2 (TC)",1,"N/A")</f>
        <v>N/A</v>
      </c>
      <c r="E51" s="28" t="str">
        <f>IF(B51="DOOR SWITCH 2 (TC)",1,"N/A")</f>
        <v>N/A</v>
      </c>
      <c r="F51" s="29" t="str">
        <f>IF(B51="DOOR SWITCH 2 (TC)","VIP 1","N/A")</f>
        <v>N/A</v>
      </c>
      <c r="G51" s="73"/>
    </row>
    <row r="52" spans="2:7" x14ac:dyDescent="0.25">
      <c r="B52" s="87" t="s">
        <v>27</v>
      </c>
      <c r="C52" s="25" t="s">
        <v>27</v>
      </c>
      <c r="D52" s="26" t="s">
        <v>27</v>
      </c>
      <c r="E52" s="26" t="s">
        <v>27</v>
      </c>
      <c r="F52" s="27" t="s">
        <v>27</v>
      </c>
      <c r="G52" s="73"/>
    </row>
    <row r="53" spans="2:7" x14ac:dyDescent="0.25">
      <c r="B53" s="88"/>
      <c r="C53" s="52" t="s">
        <v>27</v>
      </c>
      <c r="D53" s="53" t="s">
        <v>27</v>
      </c>
      <c r="E53" s="52" t="s">
        <v>27</v>
      </c>
      <c r="F53" s="54"/>
      <c r="G53" s="73"/>
    </row>
    <row r="54" spans="2:7" ht="15.75" thickBot="1" x14ac:dyDescent="0.3">
      <c r="B54" s="89" t="s">
        <v>80</v>
      </c>
      <c r="C54" s="90"/>
      <c r="D54" s="90"/>
      <c r="E54" s="90"/>
      <c r="F54" s="91"/>
      <c r="G54" s="74"/>
    </row>
    <row r="55" spans="2:7" ht="15.75" thickBot="1" x14ac:dyDescent="0.3">
      <c r="B55" s="55"/>
      <c r="C55" s="56"/>
      <c r="D55" s="57"/>
      <c r="E55" s="56"/>
      <c r="F55" s="58"/>
      <c r="G55" s="41"/>
    </row>
    <row r="56" spans="2:7" x14ac:dyDescent="0.25">
      <c r="B56" s="92" t="s">
        <v>24</v>
      </c>
      <c r="C56" s="93"/>
      <c r="D56" s="93"/>
      <c r="E56" s="93"/>
      <c r="F56" s="93"/>
      <c r="G56" s="72" t="s">
        <v>86</v>
      </c>
    </row>
    <row r="57" spans="2:7" x14ac:dyDescent="0.25">
      <c r="B57" s="116" t="s">
        <v>57</v>
      </c>
      <c r="C57" s="117"/>
      <c r="D57" s="117"/>
      <c r="E57" s="118" t="s">
        <v>88</v>
      </c>
      <c r="F57" s="117"/>
      <c r="G57" s="73"/>
    </row>
    <row r="58" spans="2:7" x14ac:dyDescent="0.25">
      <c r="B58" s="119" t="s">
        <v>23</v>
      </c>
      <c r="C58" s="120"/>
      <c r="D58" s="121"/>
      <c r="E58" s="122" t="s">
        <v>25</v>
      </c>
      <c r="F58" s="123"/>
      <c r="G58" s="73"/>
    </row>
    <row r="59" spans="2:7" ht="15.75" thickBot="1" x14ac:dyDescent="0.3">
      <c r="B59" s="107" t="s">
        <v>95</v>
      </c>
      <c r="C59" s="108"/>
      <c r="D59" s="108"/>
      <c r="E59" s="109" t="s">
        <v>96</v>
      </c>
      <c r="F59" s="124"/>
      <c r="G59" s="73"/>
    </row>
    <row r="60" spans="2:7" ht="15" customHeight="1" x14ac:dyDescent="0.25">
      <c r="B60" s="125" t="s">
        <v>90</v>
      </c>
      <c r="C60" s="126"/>
      <c r="D60" s="148" t="s">
        <v>94</v>
      </c>
      <c r="E60" s="149"/>
      <c r="F60" s="150"/>
      <c r="G60" s="73"/>
    </row>
    <row r="61" spans="2:7" x14ac:dyDescent="0.25">
      <c r="B61" s="127"/>
      <c r="C61" s="128"/>
      <c r="D61" s="151"/>
      <c r="E61" s="152"/>
      <c r="F61" s="153"/>
      <c r="G61" s="73"/>
    </row>
    <row r="62" spans="2:7" ht="15.75" thickBot="1" x14ac:dyDescent="0.3">
      <c r="B62" s="146"/>
      <c r="C62" s="147"/>
      <c r="D62" s="154"/>
      <c r="E62" s="155"/>
      <c r="F62" s="156"/>
      <c r="G62" s="73"/>
    </row>
    <row r="63" spans="2:7" ht="15" customHeight="1" x14ac:dyDescent="0.25">
      <c r="B63" s="125" t="s">
        <v>81</v>
      </c>
      <c r="C63" s="126"/>
      <c r="D63" s="131" t="s">
        <v>93</v>
      </c>
      <c r="E63" s="132"/>
      <c r="F63" s="133"/>
      <c r="G63" s="73"/>
    </row>
    <row r="64" spans="2:7" x14ac:dyDescent="0.25">
      <c r="B64" s="127"/>
      <c r="C64" s="128"/>
      <c r="D64" s="134"/>
      <c r="E64" s="135"/>
      <c r="F64" s="136"/>
      <c r="G64" s="73"/>
    </row>
    <row r="65" spans="2:7" ht="15.75" thickBot="1" x14ac:dyDescent="0.3">
      <c r="B65" s="129"/>
      <c r="C65" s="130"/>
      <c r="D65" s="137"/>
      <c r="E65" s="138"/>
      <c r="F65" s="139"/>
      <c r="G65" s="73"/>
    </row>
    <row r="66" spans="2:7" ht="15" customHeight="1" x14ac:dyDescent="0.25">
      <c r="B66" s="140" t="s">
        <v>82</v>
      </c>
      <c r="C66" s="141"/>
      <c r="D66" s="142" t="s">
        <v>97</v>
      </c>
      <c r="E66" s="142"/>
      <c r="F66" s="143"/>
      <c r="G66" s="73"/>
    </row>
    <row r="67" spans="2:7" x14ac:dyDescent="0.25">
      <c r="B67" s="64"/>
      <c r="C67" s="65"/>
      <c r="D67" s="68"/>
      <c r="E67" s="68"/>
      <c r="F67" s="144"/>
      <c r="G67" s="73"/>
    </row>
    <row r="68" spans="2:7" ht="15.75" thickBot="1" x14ac:dyDescent="0.3">
      <c r="B68" s="66"/>
      <c r="C68" s="67"/>
      <c r="D68" s="70"/>
      <c r="E68" s="70"/>
      <c r="F68" s="145"/>
      <c r="G68" s="73"/>
    </row>
    <row r="69" spans="2:7" x14ac:dyDescent="0.25">
      <c r="B69" s="64" t="s">
        <v>91</v>
      </c>
      <c r="C69" s="65"/>
      <c r="D69" s="68" t="s">
        <v>92</v>
      </c>
      <c r="E69" s="68"/>
      <c r="F69" s="69"/>
      <c r="G69" s="73"/>
    </row>
    <row r="70" spans="2:7" x14ac:dyDescent="0.25">
      <c r="B70" s="64"/>
      <c r="C70" s="65"/>
      <c r="D70" s="68"/>
      <c r="E70" s="68"/>
      <c r="F70" s="69"/>
      <c r="G70" s="73"/>
    </row>
    <row r="71" spans="2:7" ht="15.75" thickBot="1" x14ac:dyDescent="0.3">
      <c r="B71" s="66"/>
      <c r="C71" s="67"/>
      <c r="D71" s="70"/>
      <c r="E71" s="70"/>
      <c r="F71" s="71"/>
      <c r="G71" s="74"/>
    </row>
    <row r="72" spans="2:7" x14ac:dyDescent="0.25">
      <c r="C72" s="56"/>
      <c r="D72" s="56"/>
      <c r="E72" s="59"/>
      <c r="F72" s="58"/>
      <c r="G72" s="47"/>
    </row>
    <row r="73" spans="2:7" ht="15.75" thickBot="1" x14ac:dyDescent="0.3"/>
    <row r="74" spans="2:7" x14ac:dyDescent="0.25">
      <c r="B74" s="7" t="s">
        <v>21</v>
      </c>
      <c r="C74" s="8"/>
      <c r="D74" s="8"/>
      <c r="E74" s="8"/>
      <c r="F74" s="8"/>
      <c r="G74" s="1"/>
    </row>
    <row r="75" spans="2:7" x14ac:dyDescent="0.25">
      <c r="B75" s="3"/>
      <c r="G75" s="2"/>
    </row>
    <row r="76" spans="2:7" x14ac:dyDescent="0.25">
      <c r="B76" s="3"/>
      <c r="G76" s="2"/>
    </row>
    <row r="77" spans="2:7" x14ac:dyDescent="0.25">
      <c r="B77" s="3"/>
      <c r="G77" s="2"/>
    </row>
    <row r="78" spans="2:7" x14ac:dyDescent="0.25">
      <c r="B78" s="3"/>
      <c r="G78" s="2"/>
    </row>
    <row r="79" spans="2:7" x14ac:dyDescent="0.25">
      <c r="B79" s="3"/>
      <c r="G79" s="2"/>
    </row>
    <row r="80" spans="2:7" x14ac:dyDescent="0.25">
      <c r="B80" s="3"/>
      <c r="G80" s="2"/>
    </row>
    <row r="81" spans="2:7" x14ac:dyDescent="0.25">
      <c r="B81" s="3"/>
      <c r="G81" s="2"/>
    </row>
    <row r="82" spans="2:7" x14ac:dyDescent="0.25">
      <c r="B82" s="3"/>
      <c r="G82" s="2"/>
    </row>
    <row r="83" spans="2:7" x14ac:dyDescent="0.25">
      <c r="B83" s="3"/>
      <c r="G83" s="2"/>
    </row>
    <row r="84" spans="2:7" x14ac:dyDescent="0.25">
      <c r="B84" s="3"/>
      <c r="G84" s="2"/>
    </row>
    <row r="85" spans="2:7" x14ac:dyDescent="0.25">
      <c r="B85" s="3"/>
      <c r="G85" s="2"/>
    </row>
    <row r="86" spans="2:7" x14ac:dyDescent="0.25">
      <c r="B86" s="3"/>
      <c r="G86" s="2"/>
    </row>
    <row r="87" spans="2:7" x14ac:dyDescent="0.25">
      <c r="B87" s="3"/>
      <c r="G87" s="2"/>
    </row>
    <row r="88" spans="2:7" ht="15.75" thickBot="1" x14ac:dyDescent="0.3">
      <c r="B88" s="4"/>
      <c r="C88" s="5"/>
      <c r="D88" s="5"/>
      <c r="E88" s="5"/>
      <c r="F88" s="5"/>
      <c r="G88" s="6"/>
    </row>
    <row r="90" spans="2:7" x14ac:dyDescent="0.25">
      <c r="B90" t="s">
        <v>22</v>
      </c>
    </row>
  </sheetData>
  <dataConsolidate/>
  <mergeCells count="53">
    <mergeCell ref="B63:C65"/>
    <mergeCell ref="D63:F65"/>
    <mergeCell ref="B66:C68"/>
    <mergeCell ref="D66:F68"/>
    <mergeCell ref="B60:C62"/>
    <mergeCell ref="D60:F62"/>
    <mergeCell ref="B57:D57"/>
    <mergeCell ref="E57:F57"/>
    <mergeCell ref="B58:D58"/>
    <mergeCell ref="E58:F58"/>
    <mergeCell ref="B59:D59"/>
    <mergeCell ref="E59:F59"/>
    <mergeCell ref="G2:G3"/>
    <mergeCell ref="B16:F16"/>
    <mergeCell ref="D9:F9"/>
    <mergeCell ref="D10:F10"/>
    <mergeCell ref="D4:F4"/>
    <mergeCell ref="D5:F5"/>
    <mergeCell ref="D6:F6"/>
    <mergeCell ref="D7:F7"/>
    <mergeCell ref="D8:F8"/>
    <mergeCell ref="B14:C14"/>
    <mergeCell ref="D14:F14"/>
    <mergeCell ref="G4:G14"/>
    <mergeCell ref="G16:G18"/>
    <mergeCell ref="B3:C3"/>
    <mergeCell ref="B2:F2"/>
    <mergeCell ref="B10:C10"/>
    <mergeCell ref="D1:F1"/>
    <mergeCell ref="B6:B9"/>
    <mergeCell ref="B25:F25"/>
    <mergeCell ref="D13:F13"/>
    <mergeCell ref="D3:F3"/>
    <mergeCell ref="B11:C11"/>
    <mergeCell ref="B12:C12"/>
    <mergeCell ref="D11:F11"/>
    <mergeCell ref="D12:F12"/>
    <mergeCell ref="B69:C71"/>
    <mergeCell ref="D69:F71"/>
    <mergeCell ref="G56:G71"/>
    <mergeCell ref="B20:F20"/>
    <mergeCell ref="G20:G23"/>
    <mergeCell ref="G25:G28"/>
    <mergeCell ref="B26:B27"/>
    <mergeCell ref="B30:F30"/>
    <mergeCell ref="G30:G48"/>
    <mergeCell ref="B31:C31"/>
    <mergeCell ref="B50:F50"/>
    <mergeCell ref="G50:G54"/>
    <mergeCell ref="B51:C51"/>
    <mergeCell ref="B52:B53"/>
    <mergeCell ref="B54:F54"/>
    <mergeCell ref="B56:F56"/>
  </mergeCells>
  <dataValidations count="24">
    <dataValidation type="list" allowBlank="1" showInputMessage="1" showErrorMessage="1" sqref="D4:F4" xr:uid="{7EB462AF-94E3-4E57-AFB7-080D6F75B997}">
      <formula1>"VF"</formula1>
    </dataValidation>
    <dataValidation type="list" allowBlank="1" showInputMessage="1" showErrorMessage="1" sqref="D5:F5" xr:uid="{19E0D9B1-9B1E-428F-BF4F-F7E4D022EAC7}">
      <formula1>"FRONT,REAR"</formula1>
    </dataValidation>
    <dataValidation type="list" errorStyle="warning" allowBlank="1" showInputMessage="1" showErrorMessage="1" sqref="D6:F6" xr:uid="{5D9AF7B8-4CF5-4F63-A2FA-7C4F936F9006}">
      <formula1>"FULL COLOR"</formula1>
    </dataValidation>
    <dataValidation type="list" errorStyle="warning" allowBlank="1" showInputMessage="1" showErrorMessage="1" sqref="D8:F8" xr:uid="{893CDCBD-DD25-4AFD-B524-234D23D325F6}">
      <formula1>"?,16X16,20X20,25x25"</formula1>
    </dataValidation>
    <dataValidation errorStyle="warning" allowBlank="1" sqref="D9:F9" xr:uid="{AF78A04A-B465-4484-AAA8-36311C043B28}"/>
    <dataValidation type="list" allowBlank="1" showInputMessage="1" showErrorMessage="1" sqref="D12:F12" xr:uid="{D1967BCB-D18D-49C7-8D25-0E93B8C6E2CB}">
      <formula1>"FULL MATRIX"</formula1>
    </dataValidation>
    <dataValidation type="list" allowBlank="1" showInputMessage="1" showErrorMessage="1" sqref="D7:F7" xr:uid="{BEE9CE35-CCAE-4563-AF76-F802FE81F122}">
      <formula1>"ProLink5"</formula1>
    </dataValidation>
    <dataValidation type="list" allowBlank="1" showInputMessage="1" showErrorMessage="1" sqref="O50" xr:uid="{8EABEA0D-8602-46B2-9F23-5E5BC6DF3D64}">
      <formula1>"DOOR SWITCH 2 (TC), "</formula1>
    </dataValidation>
    <dataValidation type="list" allowBlank="1" showInputMessage="1" showErrorMessage="1" sqref="B51:C51" xr:uid="{873AE02E-F797-42E7-9C3E-09495D79A873}">
      <formula1>"DOOR SWITCH 2 (TC),'"</formula1>
    </dataValidation>
    <dataValidation type="list" allowBlank="1" showInputMessage="1" showErrorMessage="1" sqref="D38" xr:uid="{6E91C704-26E4-491C-881D-4A1199743578}">
      <formula1>"YES 1, NO"</formula1>
    </dataValidation>
    <dataValidation errorStyle="warning" allowBlank="1" showInputMessage="1" showErrorMessage="1" sqref="D44 D35:D37 F40:F41 D39:D40 D42" xr:uid="{6C789222-C485-41B9-BF32-5053DD4682B2}"/>
    <dataValidation type="list" errorStyle="warning" allowBlank="1" showInputMessage="1" showErrorMessage="1" sqref="D47" xr:uid="{3C5D3E42-826A-4190-839B-24724860778B}">
      <formula1>"YES 1,YES 2"</formula1>
    </dataValidation>
    <dataValidation type="list" errorStyle="warning" allowBlank="1" showInputMessage="1" showErrorMessage="1" sqref="D41" xr:uid="{6908965A-6C0B-43C2-A465-6251164D2526}">
      <formula1>"LOW TEMP (LT), MEDIUM TEMP (MT), HIGH TEMP (HT)"</formula1>
    </dataValidation>
    <dataValidation type="list" errorStyle="warning" allowBlank="1" showInputMessage="1" showErrorMessage="1" sqref="D48:D49" xr:uid="{CE7EFDE1-B4C7-42F7-846F-4F31EC51F360}">
      <formula1>"PS REDUNDANCY BOARD, ELTEK POWER ON GROUND"</formula1>
    </dataValidation>
    <dataValidation type="list" errorStyle="warning" allowBlank="1" showInputMessage="1" showErrorMessage="1" sqref="D14:F15" xr:uid="{ECED8E50-7FB5-46C1-84B8-170D814A6CEC}">
      <formula1>"ROWS,BAYS"</formula1>
    </dataValidation>
    <dataValidation type="list" allowBlank="1" showInputMessage="1" showErrorMessage="1" sqref="F38" xr:uid="{49F00BCD-35E6-414D-8C2F-0E7A1FEA4D47}">
      <formula1>"', CONNECT TO MODULE - NO, CONNECT TO MODULE - YES"</formula1>
    </dataValidation>
    <dataValidation type="list" allowBlank="1" showInputMessage="1" showErrorMessage="1" sqref="F52" xr:uid="{714E1B1D-1FB1-4174-B819-236813C53028}">
      <formula1>"', Auxiliary, Default IP, Specify IP"</formula1>
    </dataValidation>
    <dataValidation type="list" allowBlank="1" showInputMessage="1" showErrorMessage="1" sqref="E53 E55" xr:uid="{6FADC5F6-82A5-4AB8-96B8-AA990C1634CA}">
      <formula1>"', Serial,Ethernet"</formula1>
    </dataValidation>
    <dataValidation type="list" allowBlank="1" showInputMessage="1" showErrorMessage="1" sqref="E52" xr:uid="{0D69CB0C-B2CA-43FF-91A0-73C96F339198}">
      <formula1>"',1 Hour,2 Hour,3 Hour, 4 Hour,5 Hour"</formula1>
    </dataValidation>
    <dataValidation type="list" allowBlank="1" showInputMessage="1" sqref="C53 C55" xr:uid="{E565E6B3-D5BB-447F-B280-64491EC55347}">
      <formula1>"',Control equipment,Entire display"</formula1>
    </dataValidation>
    <dataValidation type="list" errorStyle="warning" allowBlank="1" showInputMessage="1" showErrorMessage="1" sqref="C52" xr:uid="{9FF8878E-9124-428B-9C22-08D6097AC290}">
      <formula1>"',ALPHA FXM SERIES,TRIPPLITE,Generic UPS"</formula1>
    </dataValidation>
    <dataValidation type="list" allowBlank="1" showInputMessage="1" sqref="D52" xr:uid="{3F1E22D9-FB72-45D0-A4B3-E43585C19F12}">
      <formula1>"', 'By Brightness %, By Power"</formula1>
    </dataValidation>
    <dataValidation type="list" allowBlank="1" showInputMessage="1" sqref="D53 D55" xr:uid="{90B921A2-591B-4859-90D6-0246AB75363D}">
      <formula1>"',Percent - 50%, Watts - 1800, Watts - 1100, Watts - 650"</formula1>
    </dataValidation>
    <dataValidation type="list" allowBlank="1" showInputMessage="1" showErrorMessage="1" sqref="B52:B53 B55" xr:uid="{AA5A6054-C1A2-469B-83DD-233AEA16F742}">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DD4851990</DocNumber>
    <_dlc_DocId xmlns="b479dd50-8d7e-4b78-9fb1-00cf65781f6b">75D2Y5VYC55K-1220653723-33924</_dlc_DocId>
    <_dlc_DocIdUrl xmlns="b479dd50-8d7e-4b78-9fb1-00cf65781f6b">
      <Url>https://daktronics.sharepoint.com/sites/docs-engineering/_layouts/15/DocIdRedir.aspx?ID=75D2Y5VYC55K-1220653723-33924</Url>
      <Description>75D2Y5VYC55K-1220653723-33924</Description>
    </_dlc_DocIdUrl>
    <lcf76f155ced4ddcb4097134ff3c332f xmlns="cdae4ca2-47b8-467c-a804-ebae05ca0c7f">
      <Terms xmlns="http://schemas.microsoft.com/office/infopath/2007/PartnerControls"/>
    </lcf76f155ced4ddcb4097134ff3c332f>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0" ma:contentTypeDescription="" ma:contentTypeScope="" ma:versionID="c2dcdbb1e0250bf5e6a87b69fac72a41">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369281188b3157810f51d1bc5a83da4"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C466F-75CD-4035-B5F5-4729ADCCC62D}">
  <ds:schemaRefs>
    <ds:schemaRef ds:uri="http://purl.org/dc/terms/"/>
    <ds:schemaRef ds:uri="http://schemas.microsoft.com/office/infopath/2007/PartnerControls"/>
    <ds:schemaRef ds:uri="http://purl.org/dc/dcmitype/"/>
    <ds:schemaRef ds:uri="http://schemas.microsoft.com/office/2006/documentManagement/types"/>
    <ds:schemaRef ds:uri="2cc016c5-161d-4d6b-a532-6cf687f4a3ab"/>
    <ds:schemaRef ds:uri="http://purl.org/dc/elements/1.1/"/>
    <ds:schemaRef ds:uri="http://schemas.openxmlformats.org/package/2006/metadata/core-properties"/>
    <ds:schemaRef ds:uri="cdae4ca2-47b8-467c-a804-ebae05ca0c7f"/>
    <ds:schemaRef ds:uri="b479dd50-8d7e-4b78-9fb1-00cf65781f6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DD4C66E-CAD2-4CBB-AD65-D85E0D722311}">
  <ds:schemaRefs>
    <ds:schemaRef ds:uri="http://schemas.microsoft.com/sharepoint/events"/>
  </ds:schemaRefs>
</ds:datastoreItem>
</file>

<file path=customXml/itemProps3.xml><?xml version="1.0" encoding="utf-8"?>
<ds:datastoreItem xmlns:ds="http://schemas.openxmlformats.org/officeDocument/2006/customXml" ds:itemID="{B19D3B3F-C908-4629-AEAC-BF519BEF969A}">
  <ds:schemaRefs>
    <ds:schemaRef ds:uri="http://schemas.microsoft.com/sharepoint/v3/contenttype/forms"/>
  </ds:schemaRefs>
</ds:datastoreItem>
</file>

<file path=customXml/itemProps4.xml><?xml version="1.0" encoding="utf-8"?>
<ds:datastoreItem xmlns:ds="http://schemas.openxmlformats.org/officeDocument/2006/customXml" ds:itemID="{AD6E71D9-AE8B-471F-A192-BF9E9E061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6 AMI</dc:title>
  <dc:creator>Dan Muzzey</dc:creator>
  <dc:description/>
  <cp:lastModifiedBy>Will Tucker</cp:lastModifiedBy>
  <cp:lastPrinted>2018-05-15T21:01:50Z</cp:lastPrinted>
  <dcterms:created xsi:type="dcterms:W3CDTF">2017-03-27T20:46:42Z</dcterms:created>
  <dcterms:modified xsi:type="dcterms:W3CDTF">2023-05-19T17:07:07Z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fa8f17d8-f761-41d8-8d00-2334d0d9c3f2</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