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644 ND DOT\"/>
    </mc:Choice>
  </mc:AlternateContent>
  <xr:revisionPtr revIDLastSave="0" documentId="8_{BEBD566C-C28B-4BE0-8FAE-C2960D3145A3}" xr6:coauthVersionLast="44" xr6:coauthVersionMax="44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<sst xmlns="http://schemas.openxmlformats.org/spreadsheetml/2006/main" count="152" uniqueCount="88">
  <si>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</si>
  <si>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</si>
  <si>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</si>
  <si>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</si>
  <si>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</si>
  <si>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</si>
  <si>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</si>
  <si>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</si>
  <si>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</si>
  <si>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</si>
  <si>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</si>
  <si>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</si>
  <si>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</si>
  <si>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</si>
  <si>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</si>
  <si>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</si>
  <si>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</si>
  <si>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</si>
  <si>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</si>
  <si>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</si>
  <si>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</si>
  <si>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</si>
  <si>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</si>
  <si>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</si>
  <si>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</si>
  <si>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</si>
  <si>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</si>
  <si>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</si>
  <si>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</si>
  <si>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</si>
  <si>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</si>
  <si>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</si>
  <si>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</si>
  <si>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</si>
  <si>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</si>
  <si>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</si>
  <si>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</si>
  <si>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</si>
  <si>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</si>
  <si>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</si>
  <si>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</si>
  <si>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</si>
  <si>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</si>
  <si>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</si>
  <si>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</si>
  <si>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</si>
  <si>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</si>
  <si>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</si>
  <si>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</si>
  <si>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</si>
  <si>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</si>
  <si>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</si>
  <si>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</si>
  <si>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</si>
  <si>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</si>
  <si>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</si>
  <si>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</si>
  <si>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DD4668268</t>
  </si>
  <si>
    <t>C28644 North Dakota DOT, Site Config, VF-2420-64X176-20-RGB Gen IV</t>
  </si>
  <si>
    <t>FULL COLOR</t>
  </si>
  <si>
    <t>16X16</t>
  </si>
  <si>
    <t>BAYS</t>
  </si>
  <si>
    <t>DOOR SWITCH 2 (TC)</t>
  </si>
  <si>
    <t>UPS</t>
  </si>
  <si>
    <t>TRIPPLITE</t>
  </si>
  <si>
    <t>CONTROL EQUIPMENT</t>
  </si>
  <si>
    <t>Shop Drawing, VF-24**-64x176-20-*</t>
  </si>
  <si>
    <t>DWG-3584027</t>
  </si>
  <si>
    <t>Schematic, Signal, VF-2420, Generic by Bay</t>
  </si>
  <si>
    <t>DWG-3602347</t>
  </si>
  <si>
    <t>Site Riser, One VF-2X20, Vanguard® Field Controller in Traffic Cabinet</t>
  </si>
  <si>
    <t>DWG-3686201</t>
  </si>
  <si>
    <t>Schematic, VF-24X0, 120 VAC</t>
  </si>
  <si>
    <t>DWG-3761262</t>
  </si>
  <si>
    <t>Schematic, Ventilation Fans for 64–432 Wide Signs</t>
  </si>
  <si>
    <t xml:space="preserve">DWG-3783622 </t>
  </si>
  <si>
    <t>Rear Electrical, VF-2420-64x176-20-RGB</t>
  </si>
  <si>
    <t>DWG-4037390</t>
  </si>
  <si>
    <t>Signal Schematic, Traffic Cabinet, VFC, Door Open Detection, Two Doors</t>
  </si>
  <si>
    <t>DWG-3099653</t>
  </si>
  <si>
    <t>Shop Drawing, TC, 336S, Aluminum, Pole Mount, Controller UPS, VFC</t>
  </si>
  <si>
    <t>DWG-3433908</t>
  </si>
  <si>
    <t>Schematic, DC I/O Panel, One Input / One Output, Isolated</t>
  </si>
  <si>
    <t>DWG-3538599</t>
  </si>
  <si>
    <t>Schematic, Traffic Cabinet, 120 VAC, Two Fans</t>
  </si>
  <si>
    <t>DWG-3553918</t>
  </si>
  <si>
    <t>Final Assembly, TC, 336S, Pole Mount, Aluminum, Controller UPS, I/O, VFC</t>
  </si>
  <si>
    <t>DWG-4672601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</si>
</sst>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6" workbookViewId="0">
      <selection activeCell="F55" sqref="F55:F6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3" t="s">
        <v>58</v>
      </c>
      <c r="E1" s="33"/>
      <c r="F1" s="33"/>
      <c r="G1" t="s">
        <v>55</v>
      </c>
    </row>
    <row r="2" spans="2:7" x14ac:dyDescent="0.25">
      <c r="B2" s="34" t="s">
        <v>0</v>
      </c>
      <c r="C2" s="35"/>
      <c r="D2" s="35"/>
      <c r="E2" s="35"/>
      <c r="F2" s="35"/>
      <c r="G2" s="41" t="s">
        <v>47</v>
      </c>
    </row>
    <row r="3" spans="2:7" ht="15.75" thickBot="1" x14ac:dyDescent="0.3">
      <c r="B3" s="32" t="s">
        <v>1</v>
      </c>
      <c r="C3" s="33"/>
      <c r="D3" s="39" t="s">
        <v>2</v>
      </c>
      <c r="E3" s="40"/>
      <c r="F3" s="40"/>
      <c r="G3" s="42"/>
    </row>
    <row r="4" spans="2:7" x14ac:dyDescent="0.25">
      <c r="B4" s="48" t="s">
        <v>3</v>
      </c>
      <c r="C4" s="49"/>
      <c r="D4" s="81" t="s">
        <v>50</v>
      </c>
      <c r="E4" s="81"/>
      <c r="F4" s="81"/>
      <c r="G4" s="44">
        <v>1</v>
      </c>
    </row>
    <row r="5" spans="2:7" x14ac:dyDescent="0.25">
      <c r="B5" s="50" t="s">
        <v>4</v>
      </c>
      <c r="C5" s="51"/>
      <c r="D5" s="37" t="s">
        <v>14</v>
      </c>
      <c r="E5" s="37"/>
      <c r="F5" s="37"/>
      <c r="G5" s="45"/>
    </row>
    <row r="6" spans="2:7" x14ac:dyDescent="0.25">
      <c r="B6" s="47" t="s">
        <v>5</v>
      </c>
      <c r="C6" s="22" t="s">
        <v>6</v>
      </c>
      <c r="D6" s="37" t="s">
        <v>59</v>
      </c>
      <c r="E6" s="37"/>
      <c r="F6" s="37"/>
      <c r="G6" s="45"/>
    </row>
    <row r="7" spans="2:7" x14ac:dyDescent="0.25">
      <c r="B7" s="47"/>
      <c r="C7" s="22" t="s">
        <v>7</v>
      </c>
      <c r="D7" s="37" t="s">
        <v>49</v>
      </c>
      <c r="E7" s="37"/>
      <c r="F7" s="37"/>
      <c r="G7" s="45"/>
    </row>
    <row r="8" spans="2:7" x14ac:dyDescent="0.25">
      <c r="B8" s="47"/>
      <c r="C8" s="22" t="s">
        <v>8</v>
      </c>
      <c r="D8" s="37" t="s">
        <v>60</v>
      </c>
      <c r="E8" s="37"/>
      <c r="F8" s="37"/>
      <c r="G8" s="45"/>
    </row>
    <row r="9" spans="2:7" x14ac:dyDescent="0.25">
      <c r="B9" s="47"/>
      <c r="C9" s="22" t="s">
        <v>9</v>
      </c>
      <c r="D9" s="38">
        <v>20</v>
      </c>
      <c r="E9" s="38"/>
      <c r="F9" s="38"/>
      <c r="G9" s="45"/>
    </row>
    <row r="10" spans="2:7" x14ac:dyDescent="0.25">
      <c r="B10" s="36" t="s">
        <v>10</v>
      </c>
      <c r="C10" s="37"/>
      <c r="D10" s="38">
        <v>64</v>
      </c>
      <c r="E10" s="38"/>
      <c r="F10" s="38"/>
      <c r="G10" s="45"/>
    </row>
    <row r="11" spans="2:7" x14ac:dyDescent="0.25">
      <c r="B11" s="36" t="s">
        <v>11</v>
      </c>
      <c r="C11" s="37"/>
      <c r="D11" s="38">
        <v>176</v>
      </c>
      <c r="E11" s="38"/>
      <c r="F11" s="38"/>
      <c r="G11" s="45"/>
    </row>
    <row r="12" spans="2:7" x14ac:dyDescent="0.25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25">
      <c r="B13" s="36" t="s">
        <v>13</v>
      </c>
      <c r="C13" s="37"/>
      <c r="D13" s="38">
        <v>1</v>
      </c>
      <c r="E13" s="38"/>
      <c r="F13" s="38"/>
      <c r="G13" s="45"/>
    </row>
    <row r="14" spans="2:7" ht="15.75" thickBot="1" x14ac:dyDescent="0.3">
      <c r="B14" s="59" t="s">
        <v>52</v>
      </c>
      <c r="C14" s="60"/>
      <c r="D14" s="76" t="s">
        <v>61</v>
      </c>
      <c r="E14" s="76"/>
      <c r="F14" s="76"/>
      <c r="G14" s="46"/>
    </row>
    <row r="15" spans="2:7" ht="15.75" thickBot="1" x14ac:dyDescent="0.3"/>
    <row r="16" spans="2:7" x14ac:dyDescent="0.25">
      <c r="B16" s="34" t="s">
        <v>16</v>
      </c>
      <c r="C16" s="35"/>
      <c r="D16" s="35"/>
      <c r="E16" s="35"/>
      <c r="F16" s="43"/>
      <c r="G16" s="52">
        <v>1</v>
      </c>
    </row>
    <row r="17" spans="2:7" x14ac:dyDescent="0.25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25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25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25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25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25">
      <c r="B22" s="50" t="s">
        <v>25</v>
      </c>
      <c r="C22" s="51"/>
      <c r="D22" s="22" t="s">
        <v>35</v>
      </c>
      <c r="E22" s="22" t="s">
        <v>21</v>
      </c>
      <c r="F22" s="22" t="s">
        <v>22</v>
      </c>
      <c r="G22" s="53"/>
    </row>
    <row r="23" spans="2:7" x14ac:dyDescent="0.25">
      <c r="B23" s="50" t="s">
        <v>25</v>
      </c>
      <c r="C23" s="51"/>
      <c r="D23" s="22" t="s">
        <v>36</v>
      </c>
      <c r="E23" s="22" t="s">
        <v>21</v>
      </c>
      <c r="F23" s="22" t="s">
        <v>22</v>
      </c>
      <c r="G23" s="53"/>
    </row>
    <row r="24" spans="2:7" x14ac:dyDescent="0.25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25">
      <c r="B25" s="50" t="s">
        <v>26</v>
      </c>
      <c r="C25" s="51"/>
      <c r="D25" s="22" t="s">
        <v>36</v>
      </c>
      <c r="E25" s="22" t="s">
        <v>21</v>
      </c>
      <c r="F25" s="22" t="s">
        <v>22</v>
      </c>
      <c r="G25" s="53"/>
    </row>
    <row r="26" spans="2:7" x14ac:dyDescent="0.25">
      <c r="B26" s="50" t="s">
        <v>27</v>
      </c>
      <c r="C26" s="51"/>
      <c r="D26" s="17">
        <v>2</v>
      </c>
      <c r="E26" s="17" t="s">
        <v>38</v>
      </c>
      <c r="F26" s="22" t="s">
        <v>22</v>
      </c>
      <c r="G26" s="53"/>
    </row>
    <row r="27" spans="2:7" x14ac:dyDescent="0.25">
      <c r="B27" s="50" t="s">
        <v>28</v>
      </c>
      <c r="C27" s="51"/>
      <c r="D27" s="17">
        <v>1</v>
      </c>
      <c r="E27" s="17" t="s">
        <v>38</v>
      </c>
      <c r="F27" s="23" t="s">
        <v>38</v>
      </c>
      <c r="G27" s="53"/>
    </row>
    <row r="28" spans="2:7" x14ac:dyDescent="0.25">
      <c r="B28" s="50" t="s">
        <v>29</v>
      </c>
      <c r="C28" s="51"/>
      <c r="D28" s="17">
        <v>4</v>
      </c>
      <c r="E28" s="17" t="s">
        <v>38</v>
      </c>
      <c r="F28" s="23" t="s">
        <v>38</v>
      </c>
      <c r="G28" s="53"/>
    </row>
    <row r="29" spans="2:7" x14ac:dyDescent="0.25">
      <c r="B29" s="50" t="s">
        <v>30</v>
      </c>
      <c r="C29" s="51"/>
      <c r="D29" s="24" t="s">
        <v>53</v>
      </c>
      <c r="E29" s="17" t="s">
        <v>38</v>
      </c>
      <c r="F29" s="23" t="s">
        <v>38</v>
      </c>
      <c r="G29" s="53"/>
    </row>
    <row r="30" spans="2:7" x14ac:dyDescent="0.25">
      <c r="B30" s="50" t="s">
        <v>31</v>
      </c>
      <c r="C30" s="51"/>
      <c r="D30" s="24" t="s">
        <v>53</v>
      </c>
      <c r="E30" s="17" t="s">
        <v>38</v>
      </c>
      <c r="F30" s="23" t="s">
        <v>38</v>
      </c>
      <c r="G30" s="53"/>
    </row>
    <row r="31" spans="2:7" x14ac:dyDescent="0.25">
      <c r="B31" s="50" t="s">
        <v>32</v>
      </c>
      <c r="C31" s="51"/>
      <c r="D31" s="24" t="s">
        <v>53</v>
      </c>
      <c r="E31" s="17" t="s">
        <v>38</v>
      </c>
      <c r="F31" s="23" t="s">
        <v>38</v>
      </c>
      <c r="G31" s="5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53"/>
    </row>
    <row r="33" spans="2:7" x14ac:dyDescent="0.25">
      <c r="B33" s="50" t="s">
        <v>56</v>
      </c>
      <c r="C33" s="51"/>
      <c r="D33" s="24" t="s">
        <v>37</v>
      </c>
      <c r="E33" s="17" t="s">
        <v>38</v>
      </c>
      <c r="F33" s="23" t="s">
        <v>38</v>
      </c>
      <c r="G33" s="53"/>
    </row>
    <row r="34" spans="2:7" x14ac:dyDescent="0.25">
      <c r="B34" s="50" t="s">
        <v>33</v>
      </c>
      <c r="C34" s="51"/>
      <c r="D34" s="17">
        <v>0</v>
      </c>
      <c r="E34" s="17" t="s">
        <v>38</v>
      </c>
      <c r="F34" s="23" t="s">
        <v>38</v>
      </c>
      <c r="G34" s="53"/>
    </row>
    <row r="35" spans="2:7" ht="15.75" thickBot="1" x14ac:dyDescent="0.3">
      <c r="B35" s="77" t="s">
        <v>34</v>
      </c>
      <c r="C35" s="78"/>
      <c r="D35" s="14">
        <v>1</v>
      </c>
      <c r="E35" s="14" t="s">
        <v>38</v>
      </c>
      <c r="F35" s="16" t="s">
        <v>38</v>
      </c>
      <c r="G35" s="54"/>
    </row>
    <row r="36" spans="2:7" x14ac:dyDescent="0.25">
      <c r="B36" s="34" t="s">
        <v>48</v>
      </c>
      <c r="C36" s="35"/>
      <c r="D36" s="35"/>
      <c r="E36" s="35"/>
      <c r="F36" s="43"/>
      <c r="G36" s="44">
        <v>1</v>
      </c>
    </row>
    <row r="37" spans="2:7" x14ac:dyDescent="0.25">
      <c r="B37" s="74" t="s">
        <v>62</v>
      </c>
      <c r="C37" s="75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45"/>
    </row>
    <row r="38" spans="2:7" x14ac:dyDescent="0.25">
      <c r="B38" s="20" t="s">
        <v>63</v>
      </c>
      <c r="C38" s="19" t="s">
        <v>64</v>
      </c>
      <c r="D38" s="17" t="s">
        <v>65</v>
      </c>
      <c r="E38" s="17" t="s">
        <v>38</v>
      </c>
      <c r="F38" s="18" t="str">
        <f>IF(B38="UPS","AUXILARY","N/A")</f>
        <v>AUXILARY</v>
      </c>
      <c r="G38" s="45"/>
    </row>
    <row r="39" spans="2:7" x14ac:dyDescent="0.25">
      <c r="B39" s="55"/>
      <c r="C39" s="56"/>
      <c r="D39" s="17" t="s">
        <v>38</v>
      </c>
      <c r="E39" s="17" t="s">
        <v>38</v>
      </c>
      <c r="F39" s="18" t="str">
        <f>IF(B39="MINI DC I/O 1","ON DISPLAY INTERFACE","N/A")</f>
        <v>N/A</v>
      </c>
      <c r="G39" s="45"/>
    </row>
    <row r="40" spans="2:7" x14ac:dyDescent="0.25">
      <c r="B40" s="55"/>
      <c r="C40" s="56"/>
      <c r="D40" s="17" t="s">
        <v>38</v>
      </c>
      <c r="E40" s="17" t="s">
        <v>38</v>
      </c>
      <c r="F40" s="18" t="str">
        <f>IF(B40="MINI DC I/O 2","ON DISPLAY INTERFACE","N/A")</f>
        <v>N/A</v>
      </c>
      <c r="G40" s="45"/>
    </row>
    <row r="41" spans="2:7" x14ac:dyDescent="0.25">
      <c r="B41" s="55"/>
      <c r="C41" s="56"/>
      <c r="D41" s="17" t="s">
        <v>38</v>
      </c>
      <c r="E41" s="17" t="s">
        <v>38</v>
      </c>
      <c r="F41" s="18" t="str">
        <f>IF(B41="MINI DC I/O 3","ON DISPLAY INTERFACE","N/A")</f>
        <v>N/A</v>
      </c>
      <c r="G41" s="45"/>
    </row>
    <row r="42" spans="2:7" x14ac:dyDescent="0.25">
      <c r="B42" s="55" t="s">
        <v>51</v>
      </c>
      <c r="C42" s="56"/>
      <c r="D42" s="17" t="s">
        <v>38</v>
      </c>
      <c r="E42" s="17" t="s">
        <v>38</v>
      </c>
      <c r="F42" s="18" t="str">
        <f>IF(B42="MINI DC I/O 4","ON DISPLAY INTERFACE","N/A")</f>
        <v>N/A</v>
      </c>
      <c r="G42" s="45"/>
    </row>
    <row r="43" spans="2:7" x14ac:dyDescent="0.25">
      <c r="B43" s="55" t="s">
        <v>51</v>
      </c>
      <c r="C43" s="56"/>
      <c r="D43" s="17" t="s">
        <v>38</v>
      </c>
      <c r="E43" s="17" t="s">
        <v>38</v>
      </c>
      <c r="F43" s="18" t="str">
        <f>IF(B43="MINI DC I/O 5","ON DISPLAY INTERFACE","N/A")</f>
        <v>N/A</v>
      </c>
      <c r="G43" s="45"/>
    </row>
    <row r="44" spans="2:7" ht="15.75" thickBot="1" x14ac:dyDescent="0.3">
      <c r="B44" s="57" t="s">
        <v>51</v>
      </c>
      <c r="C44" s="58"/>
      <c r="D44" s="14" t="s">
        <v>38</v>
      </c>
      <c r="E44" s="14" t="s">
        <v>38</v>
      </c>
      <c r="F44" s="21" t="str">
        <f>IF(B44="MINI DC I/O 6","ON DISPLAY INTERFACE","N/A")</f>
        <v>N/A</v>
      </c>
      <c r="G44" s="46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29"/>
    </row>
    <row r="47" spans="2:7" x14ac:dyDescent="0.25">
      <c r="B47" s="71" t="s">
        <v>41</v>
      </c>
      <c r="C47" s="72"/>
      <c r="D47" s="73"/>
      <c r="E47" s="68" t="s">
        <v>46</v>
      </c>
      <c r="F47" s="56"/>
      <c r="G47" s="30"/>
    </row>
    <row r="48" spans="2:7" x14ac:dyDescent="0.25">
      <c r="B48" s="61" t="s">
        <v>42</v>
      </c>
      <c r="C48" s="62"/>
      <c r="D48" s="62"/>
      <c r="E48" s="38" t="s">
        <v>46</v>
      </c>
      <c r="F48" s="38"/>
      <c r="G48" s="30"/>
    </row>
    <row r="49" spans="2:7" x14ac:dyDescent="0.25">
      <c r="B49" s="61" t="s">
        <v>43</v>
      </c>
      <c r="C49" s="62"/>
      <c r="D49" s="62"/>
      <c r="E49" s="38" t="s">
        <v>46</v>
      </c>
      <c r="F49" s="38"/>
      <c r="G49" s="30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1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66</v>
      </c>
      <c r="D55" s="2"/>
      <c r="E55" s="2"/>
      <c r="F55" s="2" t="s">
        <v>67</v>
      </c>
      <c r="G55" s="3"/>
    </row>
    <row r="56" spans="2:7" x14ac:dyDescent="0.25">
      <c r="B56" s="4" t="s">
        <v>68</v>
      </c>
      <c r="D56" s="2"/>
      <c r="E56" s="2"/>
      <c r="F56" s="2" t="s">
        <v>69</v>
      </c>
      <c r="G56" s="3"/>
    </row>
    <row r="57" spans="2:7" x14ac:dyDescent="0.25">
      <c r="B57" s="4" t="s">
        <v>70</v>
      </c>
      <c r="D57" s="2"/>
      <c r="E57" s="2"/>
      <c r="F57" s="2" t="s">
        <v>71</v>
      </c>
      <c r="G57" s="3"/>
    </row>
    <row r="58" spans="2:7" x14ac:dyDescent="0.25">
      <c r="B58" s="4" t="s">
        <v>72</v>
      </c>
      <c r="D58" s="2"/>
      <c r="E58" s="2"/>
      <c r="F58" s="2" t="s">
        <v>73</v>
      </c>
      <c r="G58" s="3"/>
    </row>
    <row r="59" spans="2:7" x14ac:dyDescent="0.25">
      <c r="B59" s="4" t="s">
        <v>74</v>
      </c>
      <c r="D59" s="2"/>
      <c r="E59" s="2"/>
      <c r="F59" s="2" t="s">
        <v>75</v>
      </c>
      <c r="G59" s="3"/>
    </row>
    <row r="60" spans="2:7" x14ac:dyDescent="0.25">
      <c r="B60" s="4" t="s">
        <v>76</v>
      </c>
      <c r="D60" s="2"/>
      <c r="E60" s="2"/>
      <c r="F60" s="2" t="s">
        <v>77</v>
      </c>
      <c r="G60" s="3"/>
    </row>
    <row r="61" spans="2:7" x14ac:dyDescent="0.25">
      <c r="B61" s="4" t="s">
        <v>78</v>
      </c>
      <c r="D61" s="2"/>
      <c r="E61" s="2"/>
      <c r="F61" s="2" t="s">
        <v>79</v>
      </c>
      <c r="G61" s="3"/>
    </row>
    <row r="62" spans="2:7" x14ac:dyDescent="0.25">
      <c r="B62" s="4" t="s">
        <v>80</v>
      </c>
      <c r="D62" s="2"/>
      <c r="E62" s="2"/>
      <c r="F62" s="2" t="s">
        <v>81</v>
      </c>
      <c r="G62" s="3"/>
    </row>
    <row r="63" spans="2:7" x14ac:dyDescent="0.25">
      <c r="B63" s="4" t="s">
        <v>82</v>
      </c>
      <c r="D63" s="2"/>
      <c r="E63" s="2"/>
      <c r="F63" s="2" t="s">
        <v>83</v>
      </c>
      <c r="G63" s="3"/>
    </row>
    <row r="64" spans="2:7" x14ac:dyDescent="0.25">
      <c r="B64" s="4" t="s">
        <v>84</v>
      </c>
      <c r="D64" s="2"/>
      <c r="E64" s="2"/>
      <c r="F64" s="2" t="s">
        <v>85</v>
      </c>
      <c r="G64" s="3"/>
    </row>
    <row r="65" spans="2:7" x14ac:dyDescent="0.25">
      <c r="B65" s="4" t="s">
        <v>86</v>
      </c>
      <c r="D65" s="2"/>
      <c r="E65" s="2"/>
      <c r="F65" s="2" t="s">
        <v>87</v>
      </c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VF-2420-64X176-20-RGB Gen IV</Model_x0020_Number>
    <OrderProject_x0020_ID xmlns="60f23eb2-5cd4-4b04-9c2e-17a4528dea34">C28644</OrderProject_x0020_ID>
    <Rev xmlns="63c2c479-d606-4150-9495-4e4a0a1fffcf">00</Rev>
    <PartNum xmlns="63c2c479-d606-4150-9495-4e4a0a1fffcf" xsi:nil="true"/>
    <DocNumber xmlns="63c2c479-d606-4150-9495-4e4a0a1fffcf">DD4668268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31B385-F63A-45C6-8FC1-A6C26AD4EE8B}">
  <ds:schemaRefs>
    <ds:schemaRef ds:uri="http://purl.org/dc/terms/"/>
    <ds:schemaRef ds:uri="63c2c479-d606-4150-9495-4e4a0a1fffc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60f23eb2-5cd4-4b04-9c2e-17a4528dea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753EEC-B1B4-44DF-ABE9-8DA326B42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D0981-0D47-475B-87E3-C1DA12CFDB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C28644 North Dakota DOT, Site Config, VF-2420-64X176-20-RGB Gen IV</dc:title>
  <dc:creator>Dan Muzzey</dc:creator>
  <cp:lastModifiedBy>Sarah Sutton</cp:lastModifiedBy>
  <cp:lastPrinted>2020-05-14T14:46:11Z</cp:lastPrinted>
  <dcterms:created xsi:type="dcterms:W3CDTF">2017-03-27T20:46:42Z</dcterms:created>
  <dcterms:modified xsi:type="dcterms:W3CDTF">2020-05-14T14:46:47Z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