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tholter\Desktop\"/>
    </mc:Choice>
  </mc:AlternateContent>
  <xr:revisionPtr revIDLastSave="0" documentId="8_{3E7C1BE6-460B-4FBB-AB37-AF01D9DA3A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<sst xmlns="http://schemas.openxmlformats.org/spreadsheetml/2006/main" count="122" uniqueCount="76">
  <si>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</si>
  <si>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</si>
  <si>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</si>
  <si>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</si>
  <si>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</si>
  <si>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</si>
  <si>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</si>
  <si>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</si>
  <si>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</si>
  <si>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</si>
  <si>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</si>
  <si>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</si>
  <si>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</si>
  <si>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</si>
  <si>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</si>
  <si>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</si>
  <si>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</si>
  <si>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</si>
  <si>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</si>
  <si>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</si>
  <si>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</si>
  <si>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</si>
  <si>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</si>
  <si>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</si>
  <si>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</si>
  <si>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</si>
  <si>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</si>
  <si>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</si>
  <si>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</si>
  <si>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</si>
  <si>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</si>
  <si>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</si>
  <si>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</si>
  <si>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</si>
  <si>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</si>
  <si>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</si>
  <si>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</si>
  <si>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</si>
  <si>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</si>
  <si>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</si>
  <si>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</si>
  <si>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</si>
  <si>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</si>
  <si>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</si>
  <si>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</si>
  <si>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</si>
  <si>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</si>
  <si>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</si>
  <si>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</si>
  <si>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</si>
  <si>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</si>
  <si>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</si>
  <si>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FULL COLOR</t>
  </si>
  <si>
    <t>16X16</t>
  </si>
  <si>
    <t>FULL MATRIX</t>
  </si>
  <si>
    <t>C28787 Maryland Transporation Authority, Site Config, VX-2428-64x64-20-RGB @5</t>
  </si>
  <si>
    <t>1,2,3,4,5</t>
  </si>
  <si>
    <t>DD4689725</t>
  </si>
  <si>
    <t>Schematic, DC Power, VX-2428, 20mm, 64 Wide</t>
  </si>
  <si>
    <t>DWG-3217537</t>
  </si>
  <si>
    <t>Generic Final Assembly, VX-24**</t>
  </si>
  <si>
    <t>DWG-3304663</t>
  </si>
  <si>
    <t>Shop Drawing, VX-2428-64x64-20-*</t>
  </si>
  <si>
    <t>DWG-3330416</t>
  </si>
  <si>
    <t>Site Riser VM/VX-**-***-20-RGB</t>
  </si>
  <si>
    <t>DWG-3676912</t>
  </si>
  <si>
    <t>Schematic, Signal, VX-2428, 20mm</t>
  </si>
  <si>
    <t>DWG-4236184</t>
  </si>
  <si>
    <t>VX-2428-64x64-20-RGB Drawings:</t>
  </si>
  <si>
    <t>Power and Control Drawings:</t>
  </si>
  <si>
    <t>Schematic, Signal, TC by Others, VFC, 3 Power Supplies</t>
  </si>
  <si>
    <t>DWG-4148904</t>
  </si>
  <si>
    <t>Schematic, VM-1020, TC by Others, with 3 Power Supplies, 120 VAC</t>
  </si>
  <si>
    <t>DWG-4179140</t>
  </si>
  <si>
    <t>Schematic, TC, DC Power System, 2-4 Power Supplies, 4-6 Signs, 20A</t>
  </si>
  <si>
    <t>DWG-4205326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</si>
</sst>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topLeftCell="A31" workbookViewId="0">
      <selection activeCell="F54" sqref="F54"/>
    </sheetView>
  </sheetViews>
  <sheetFormatPr defaultRowHeight="15" x14ac:dyDescent="0.25"/>
  <cols>
    <col min="1" max="1" width="2.140625" customWidth="1"/>
    <col min="2" max="2" width="20.42578125" customWidth="1"/>
    <col min="3" max="3" width="21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0" t="s">
        <v>55</v>
      </c>
      <c r="E1" s="30"/>
      <c r="F1" s="30"/>
      <c r="G1" t="s">
        <v>50</v>
      </c>
    </row>
    <row r="2" spans="2:7" x14ac:dyDescent="0.25">
      <c r="B2" s="59" t="s">
        <v>0</v>
      </c>
      <c r="C2" s="60"/>
      <c r="D2" s="60"/>
      <c r="E2" s="60"/>
      <c r="F2" s="60"/>
      <c r="G2" s="66" t="s">
        <v>42</v>
      </c>
    </row>
    <row r="3" spans="2:7" ht="15.75" thickBot="1" x14ac:dyDescent="0.3">
      <c r="B3" s="65" t="s">
        <v>1</v>
      </c>
      <c r="C3" s="30"/>
      <c r="D3" s="74" t="s">
        <v>2</v>
      </c>
      <c r="E3" s="75"/>
      <c r="F3" s="75"/>
      <c r="G3" s="67"/>
    </row>
    <row r="4" spans="2:7" x14ac:dyDescent="0.25">
      <c r="B4" s="37" t="s">
        <v>3</v>
      </c>
      <c r="C4" s="38"/>
      <c r="D4" s="39" t="s">
        <v>51</v>
      </c>
      <c r="E4" s="39"/>
      <c r="F4" s="39"/>
      <c r="G4" s="68" t="s">
        <v>56</v>
      </c>
    </row>
    <row r="5" spans="2:7" x14ac:dyDescent="0.25">
      <c r="B5" s="31" t="s">
        <v>4</v>
      </c>
      <c r="C5" s="32"/>
      <c r="D5" s="40" t="s">
        <v>14</v>
      </c>
      <c r="E5" s="40"/>
      <c r="F5" s="40"/>
      <c r="G5" s="69"/>
    </row>
    <row r="6" spans="2:7" x14ac:dyDescent="0.25">
      <c r="B6" s="36" t="s">
        <v>5</v>
      </c>
      <c r="C6" s="22" t="s">
        <v>6</v>
      </c>
      <c r="D6" s="40" t="s">
        <v>52</v>
      </c>
      <c r="E6" s="40"/>
      <c r="F6" s="40"/>
      <c r="G6" s="69"/>
    </row>
    <row r="7" spans="2:7" x14ac:dyDescent="0.25">
      <c r="B7" s="36"/>
      <c r="C7" s="22" t="s">
        <v>7</v>
      </c>
      <c r="D7" s="40" t="s">
        <v>44</v>
      </c>
      <c r="E7" s="40"/>
      <c r="F7" s="40"/>
      <c r="G7" s="69"/>
    </row>
    <row r="8" spans="2:7" x14ac:dyDescent="0.25">
      <c r="B8" s="36"/>
      <c r="C8" s="22" t="s">
        <v>8</v>
      </c>
      <c r="D8" s="40" t="s">
        <v>53</v>
      </c>
      <c r="E8" s="40"/>
      <c r="F8" s="40"/>
      <c r="G8" s="69"/>
    </row>
    <row r="9" spans="2:7" x14ac:dyDescent="0.25">
      <c r="B9" s="36"/>
      <c r="C9" s="22" t="s">
        <v>9</v>
      </c>
      <c r="D9" s="35">
        <v>20</v>
      </c>
      <c r="E9" s="35"/>
      <c r="F9" s="35"/>
      <c r="G9" s="69"/>
    </row>
    <row r="10" spans="2:7" x14ac:dyDescent="0.25">
      <c r="B10" s="71" t="s">
        <v>10</v>
      </c>
      <c r="C10" s="40"/>
      <c r="D10" s="35">
        <v>64</v>
      </c>
      <c r="E10" s="35"/>
      <c r="F10" s="35"/>
      <c r="G10" s="69"/>
    </row>
    <row r="11" spans="2:7" x14ac:dyDescent="0.25">
      <c r="B11" s="71" t="s">
        <v>11</v>
      </c>
      <c r="C11" s="40"/>
      <c r="D11" s="35">
        <v>64</v>
      </c>
      <c r="E11" s="35"/>
      <c r="F11" s="35"/>
      <c r="G11" s="69"/>
    </row>
    <row r="12" spans="2:7" x14ac:dyDescent="0.25">
      <c r="B12" s="71" t="s">
        <v>12</v>
      </c>
      <c r="C12" s="40"/>
      <c r="D12" s="40" t="s">
        <v>54</v>
      </c>
      <c r="E12" s="40"/>
      <c r="F12" s="40"/>
      <c r="G12" s="69"/>
    </row>
    <row r="13" spans="2:7" ht="15.75" thickBot="1" x14ac:dyDescent="0.3">
      <c r="B13" s="72" t="s">
        <v>13</v>
      </c>
      <c r="C13" s="73"/>
      <c r="D13" s="49">
        <v>1</v>
      </c>
      <c r="E13" s="49"/>
      <c r="F13" s="49"/>
      <c r="G13" s="70"/>
    </row>
    <row r="14" spans="2:7" ht="15.75" thickBot="1" x14ac:dyDescent="0.3"/>
    <row r="15" spans="2:7" x14ac:dyDescent="0.25">
      <c r="B15" s="59" t="s">
        <v>15</v>
      </c>
      <c r="C15" s="60"/>
      <c r="D15" s="60"/>
      <c r="E15" s="60"/>
      <c r="F15" s="61"/>
      <c r="G15" s="76" t="s">
        <v>56</v>
      </c>
    </row>
    <row r="16" spans="2:7" x14ac:dyDescent="0.25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77"/>
    </row>
    <row r="17" spans="2:7" x14ac:dyDescent="0.25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77"/>
    </row>
    <row r="18" spans="2:7" x14ac:dyDescent="0.25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77"/>
    </row>
    <row r="19" spans="2:7" x14ac:dyDescent="0.25">
      <c r="B19" s="31" t="s">
        <v>23</v>
      </c>
      <c r="C19" s="32"/>
      <c r="D19" s="22" t="s">
        <v>47</v>
      </c>
      <c r="E19" s="23" t="s">
        <v>33</v>
      </c>
      <c r="F19" s="23" t="s">
        <v>33</v>
      </c>
      <c r="G19" s="77"/>
    </row>
    <row r="20" spans="2:7" x14ac:dyDescent="0.25">
      <c r="B20" s="31" t="s">
        <v>24</v>
      </c>
      <c r="C20" s="32"/>
      <c r="D20" s="17">
        <v>4</v>
      </c>
      <c r="E20" s="17" t="s">
        <v>33</v>
      </c>
      <c r="F20" s="23" t="s">
        <v>49</v>
      </c>
      <c r="G20" s="77"/>
    </row>
    <row r="21" spans="2:7" x14ac:dyDescent="0.25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77"/>
    </row>
    <row r="22" spans="2:7" x14ac:dyDescent="0.25">
      <c r="B22" s="31" t="s">
        <v>26</v>
      </c>
      <c r="C22" s="32"/>
      <c r="D22" s="17">
        <v>2</v>
      </c>
      <c r="E22" s="25" t="s">
        <v>33</v>
      </c>
      <c r="F22" s="23" t="s">
        <v>33</v>
      </c>
      <c r="G22" s="77"/>
    </row>
    <row r="23" spans="2:7" x14ac:dyDescent="0.25">
      <c r="B23" s="31" t="s">
        <v>27</v>
      </c>
      <c r="C23" s="32"/>
      <c r="D23" s="24" t="s">
        <v>46</v>
      </c>
      <c r="E23" s="17" t="s">
        <v>33</v>
      </c>
      <c r="F23" s="23" t="s">
        <v>33</v>
      </c>
      <c r="G23" s="77"/>
    </row>
    <row r="24" spans="2:7" x14ac:dyDescent="0.25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77"/>
    </row>
    <row r="25" spans="2:7" x14ac:dyDescent="0.25">
      <c r="B25" s="26" t="s">
        <v>48</v>
      </c>
      <c r="C25" s="27"/>
      <c r="D25" s="29" t="s">
        <v>46</v>
      </c>
      <c r="E25" s="28" t="s">
        <v>33</v>
      </c>
      <c r="F25" s="23" t="s">
        <v>33</v>
      </c>
      <c r="G25" s="77"/>
    </row>
    <row r="26" spans="2:7" x14ac:dyDescent="0.25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77"/>
    </row>
    <row r="27" spans="2:7" x14ac:dyDescent="0.25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77"/>
    </row>
    <row r="28" spans="2:7" ht="15.75" thickBot="1" x14ac:dyDescent="0.3">
      <c r="B28" s="81" t="s">
        <v>31</v>
      </c>
      <c r="C28" s="82"/>
      <c r="D28" s="14">
        <v>1</v>
      </c>
      <c r="E28" s="14" t="s">
        <v>33</v>
      </c>
      <c r="F28" s="16" t="s">
        <v>33</v>
      </c>
      <c r="G28" s="78"/>
    </row>
    <row r="29" spans="2:7" x14ac:dyDescent="0.25">
      <c r="B29" s="59" t="s">
        <v>43</v>
      </c>
      <c r="C29" s="60"/>
      <c r="D29" s="60"/>
      <c r="E29" s="60"/>
      <c r="F29" s="61"/>
      <c r="G29" s="68" t="s">
        <v>56</v>
      </c>
    </row>
    <row r="30" spans="2:7" x14ac:dyDescent="0.25">
      <c r="B30" s="62"/>
      <c r="C30" s="63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69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9"/>
    </row>
    <row r="32" spans="2:7" x14ac:dyDescent="0.25">
      <c r="B32" s="64"/>
      <c r="C32" s="53"/>
      <c r="D32" s="17" t="s">
        <v>33</v>
      </c>
      <c r="E32" s="17" t="s">
        <v>33</v>
      </c>
      <c r="F32" s="18" t="str">
        <f>IF(B32="MINI DC I/O 1","ON DISPLAY INTERFACE","N/A")</f>
        <v>N/A</v>
      </c>
      <c r="G32" s="69"/>
    </row>
    <row r="33" spans="2:7" x14ac:dyDescent="0.25">
      <c r="B33" s="64"/>
      <c r="C33" s="53"/>
      <c r="D33" s="17" t="s">
        <v>33</v>
      </c>
      <c r="E33" s="17" t="s">
        <v>33</v>
      </c>
      <c r="F33" s="18" t="str">
        <f>IF(B33="MINI DC I/O 2","ON DISPLAY INTERFACE","N/A")</f>
        <v>N/A</v>
      </c>
      <c r="G33" s="69"/>
    </row>
    <row r="34" spans="2:7" x14ac:dyDescent="0.25">
      <c r="B34" s="64"/>
      <c r="C34" s="53"/>
      <c r="D34" s="17" t="s">
        <v>33</v>
      </c>
      <c r="E34" s="17" t="s">
        <v>33</v>
      </c>
      <c r="F34" s="18" t="str">
        <f>IF(B34="MINI DC I/O 3","ON DISPLAY INTERFACE","N/A")</f>
        <v>N/A</v>
      </c>
      <c r="G34" s="69"/>
    </row>
    <row r="35" spans="2:7" x14ac:dyDescent="0.25">
      <c r="B35" s="64" t="s">
        <v>45</v>
      </c>
      <c r="C35" s="53"/>
      <c r="D35" s="17" t="s">
        <v>33</v>
      </c>
      <c r="E35" s="17" t="s">
        <v>33</v>
      </c>
      <c r="F35" s="18" t="str">
        <f>IF(B35="MINI DC I/O 4","ON DISPLAY INTERFACE","N/A")</f>
        <v>N/A</v>
      </c>
      <c r="G35" s="69"/>
    </row>
    <row r="36" spans="2:7" x14ac:dyDescent="0.25">
      <c r="B36" s="64" t="s">
        <v>45</v>
      </c>
      <c r="C36" s="53"/>
      <c r="D36" s="17" t="s">
        <v>33</v>
      </c>
      <c r="E36" s="17" t="s">
        <v>33</v>
      </c>
      <c r="F36" s="18" t="str">
        <f>IF(B36="MINI DC I/O 5","ON DISPLAY INTERFACE","N/A")</f>
        <v>N/A</v>
      </c>
      <c r="G36" s="69"/>
    </row>
    <row r="37" spans="2:7" ht="15.75" thickBot="1" x14ac:dyDescent="0.3">
      <c r="B37" s="79" t="s">
        <v>45</v>
      </c>
      <c r="C37" s="80"/>
      <c r="D37" s="14" t="s">
        <v>33</v>
      </c>
      <c r="E37" s="14" t="s">
        <v>33</v>
      </c>
      <c r="F37" s="21" t="str">
        <f>IF(B37="MINI DC I/O 6","ON DISPLAY INTERFACE","N/A")</f>
        <v>N/A</v>
      </c>
      <c r="G37" s="70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50" t="s">
        <v>40</v>
      </c>
      <c r="C39" s="51"/>
      <c r="D39" s="51"/>
      <c r="E39" s="51"/>
      <c r="F39" s="51"/>
      <c r="G39" s="41"/>
    </row>
    <row r="40" spans="2:7" x14ac:dyDescent="0.25">
      <c r="B40" s="56" t="s">
        <v>36</v>
      </c>
      <c r="C40" s="57"/>
      <c r="D40" s="58"/>
      <c r="E40" s="52" t="s">
        <v>41</v>
      </c>
      <c r="F40" s="53"/>
      <c r="G40" s="42"/>
    </row>
    <row r="41" spans="2:7" x14ac:dyDescent="0.25">
      <c r="B41" s="44" t="s">
        <v>37</v>
      </c>
      <c r="C41" s="45"/>
      <c r="D41" s="45"/>
      <c r="E41" s="35" t="s">
        <v>41</v>
      </c>
      <c r="F41" s="35"/>
      <c r="G41" s="42"/>
    </row>
    <row r="42" spans="2:7" x14ac:dyDescent="0.25">
      <c r="B42" s="44" t="s">
        <v>38</v>
      </c>
      <c r="C42" s="45"/>
      <c r="D42" s="45"/>
      <c r="E42" s="35" t="s">
        <v>41</v>
      </c>
      <c r="F42" s="35"/>
      <c r="G42" s="42"/>
    </row>
    <row r="43" spans="2:7" ht="15.75" thickBot="1" x14ac:dyDescent="0.3">
      <c r="B43" s="46" t="s">
        <v>39</v>
      </c>
      <c r="C43" s="47"/>
      <c r="D43" s="48"/>
      <c r="E43" s="54" t="s">
        <v>41</v>
      </c>
      <c r="F43" s="55"/>
      <c r="G43" s="43"/>
    </row>
    <row r="44" spans="2:7" x14ac:dyDescent="0.25">
      <c r="B44" s="2"/>
      <c r="C44" s="13"/>
      <c r="D44" s="13"/>
      <c r="E44" s="12"/>
      <c r="F44" s="5"/>
      <c r="G44" s="9"/>
    </row>
    <row r="45" spans="2:7" ht="15.75" thickBot="1" x14ac:dyDescent="0.3"/>
    <row r="46" spans="2:7" x14ac:dyDescent="0.25">
      <c r="B46" s="10" t="s">
        <v>34</v>
      </c>
      <c r="C46" s="11"/>
      <c r="D46" s="11"/>
      <c r="E46" s="11"/>
      <c r="F46" s="11"/>
      <c r="G46" s="1"/>
    </row>
    <row r="47" spans="2:7" x14ac:dyDescent="0.25">
      <c r="B47" s="4"/>
      <c r="C47" s="2"/>
      <c r="D47" s="2"/>
      <c r="E47" s="2"/>
      <c r="F47" s="2"/>
      <c r="G47" s="3"/>
    </row>
    <row r="48" spans="2:7" x14ac:dyDescent="0.25">
      <c r="B48" s="4" t="s">
        <v>68</v>
      </c>
      <c r="D48" s="2"/>
      <c r="E48" s="2"/>
      <c r="F48" s="2"/>
      <c r="G48" s="3"/>
    </row>
    <row r="49" spans="2:7" x14ac:dyDescent="0.25">
      <c r="B49" s="4" t="s">
        <v>58</v>
      </c>
      <c r="D49" s="2"/>
      <c r="E49" t="s">
        <v>59</v>
      </c>
      <c r="F49" s="2"/>
      <c r="G49" s="3"/>
    </row>
    <row r="50" spans="2:7" x14ac:dyDescent="0.25">
      <c r="B50" s="4" t="s">
        <v>60</v>
      </c>
      <c r="D50" s="2"/>
      <c r="E50" t="s">
        <v>61</v>
      </c>
      <c r="F50" s="2"/>
      <c r="G50" s="3"/>
    </row>
    <row r="51" spans="2:7" x14ac:dyDescent="0.25">
      <c r="B51" s="4" t="s">
        <v>62</v>
      </c>
      <c r="D51" s="2"/>
      <c r="E51" t="s">
        <v>63</v>
      </c>
      <c r="F51" s="2"/>
      <c r="G51" s="3"/>
    </row>
    <row r="52" spans="2:7" x14ac:dyDescent="0.25">
      <c r="B52" s="4" t="s">
        <v>64</v>
      </c>
      <c r="D52" s="2"/>
      <c r="E52" t="s">
        <v>65</v>
      </c>
      <c r="F52" s="2"/>
      <c r="G52" s="3"/>
    </row>
    <row r="53" spans="2:7" x14ac:dyDescent="0.25">
      <c r="B53" s="4" t="s">
        <v>66</v>
      </c>
      <c r="D53" s="2"/>
      <c r="E53" t="s">
        <v>67</v>
      </c>
      <c r="F53" s="2"/>
      <c r="G53" s="3"/>
    </row>
    <row r="54" spans="2:7" x14ac:dyDescent="0.25">
      <c r="B54" s="4"/>
      <c r="D54" s="2"/>
      <c r="F54" s="2"/>
      <c r="G54" s="3"/>
    </row>
    <row r="55" spans="2:7" x14ac:dyDescent="0.25">
      <c r="B55" s="4" t="s">
        <v>69</v>
      </c>
      <c r="D55" s="2"/>
      <c r="F55" s="2"/>
      <c r="G55" s="3"/>
    </row>
    <row r="56" spans="2:7" x14ac:dyDescent="0.25">
      <c r="B56" s="4" t="s">
        <v>70</v>
      </c>
      <c r="D56" s="2"/>
      <c r="E56" t="s">
        <v>71</v>
      </c>
      <c r="F56" s="2"/>
      <c r="G56" s="3"/>
    </row>
    <row r="57" spans="2:7" x14ac:dyDescent="0.25">
      <c r="B57" s="4" t="s">
        <v>72</v>
      </c>
      <c r="D57" s="2"/>
      <c r="E57" t="s">
        <v>73</v>
      </c>
      <c r="F57" s="2"/>
      <c r="G57" s="3"/>
    </row>
    <row r="58" spans="2:7" x14ac:dyDescent="0.25">
      <c r="B58" s="4" t="s">
        <v>74</v>
      </c>
      <c r="D58" s="2"/>
      <c r="E58" t="s">
        <v>75</v>
      </c>
      <c r="F58" s="2"/>
      <c r="G58" s="3"/>
    </row>
    <row r="59" spans="2:7" ht="15.75" thickBot="1" x14ac:dyDescent="0.3">
      <c r="B59" s="6"/>
      <c r="C59" s="7"/>
      <c r="D59" s="7"/>
      <c r="E59" s="7"/>
      <c r="F59" s="7"/>
      <c r="G59" s="8"/>
    </row>
    <row r="62" spans="2:7" x14ac:dyDescent="0.25">
      <c r="B62" t="s">
        <v>35</v>
      </c>
    </row>
  </sheetData>
  <mergeCells count="56">
    <mergeCell ref="B36:C36"/>
    <mergeCell ref="B37:C37"/>
    <mergeCell ref="B17:C17"/>
    <mergeCell ref="B18:C18"/>
    <mergeCell ref="B28:C28"/>
    <mergeCell ref="B27:C27"/>
    <mergeCell ref="B26:C26"/>
    <mergeCell ref="B24:C24"/>
    <mergeCell ref="B3:C3"/>
    <mergeCell ref="G2:G3"/>
    <mergeCell ref="B15:F15"/>
    <mergeCell ref="G4:G13"/>
    <mergeCell ref="B35:C35"/>
    <mergeCell ref="B2:F2"/>
    <mergeCell ref="B10:C10"/>
    <mergeCell ref="B11:C11"/>
    <mergeCell ref="B12:C12"/>
    <mergeCell ref="B13:C13"/>
    <mergeCell ref="D11:F11"/>
    <mergeCell ref="D3:F3"/>
    <mergeCell ref="D8:F8"/>
    <mergeCell ref="G15:G28"/>
    <mergeCell ref="G29:G37"/>
    <mergeCell ref="B34:C34"/>
    <mergeCell ref="G39:G43"/>
    <mergeCell ref="B41:D41"/>
    <mergeCell ref="B42:D42"/>
    <mergeCell ref="B43:D43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3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@5</Model_x0020_Number>
    <OrderProject_x0020_ID xmlns="60f23eb2-5cd4-4b04-9c2e-17a4528dea34">C28787</OrderProject_x0020_ID>
    <Rev xmlns="63c2c479-d606-4150-9495-4e4a0a1fffcf">00</Rev>
    <PartNum xmlns="63c2c479-d606-4150-9495-4e4a0a1fffcf" xsi:nil="true"/>
    <DocNumber xmlns="63c2c479-d606-4150-9495-4e4a0a1fffcf">DD4689725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1E6A7-07FC-47F9-80C3-0CF07EDC184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0f23eb2-5cd4-4b04-9c2e-17a4528dea34"/>
    <ds:schemaRef ds:uri="63c2c479-d606-4150-9495-4e4a0a1fff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2695B0-D07B-4445-94E1-52569513B9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3334F-A0AB-4327-8F70-85071C5D8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C28787 Maryland Transporation Authority, Site Config, VX-2428-64x64-20-RGB @5</dc:title>
  <dc:creator>Dan Muzzey</dc:creator>
  <cp:lastModifiedBy>Teagan Holter</cp:lastModifiedBy>
  <cp:lastPrinted>2020-06-24T17:36:37Z</cp:lastPrinted>
  <dcterms:created xsi:type="dcterms:W3CDTF">2017-03-27T20:46:42Z</dcterms:created>
  <dcterms:modified xsi:type="dcterms:W3CDTF">2020-07-13T21:41:54Z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