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9" documentId="13_ncr:1_{C2699D42-A558-426F-A658-C35BB5362225}" xr6:coauthVersionLast="47" xr6:coauthVersionMax="47" xr10:uidLastSave="{F73C77A1-61F2-4FF2-BED6-0DA72AC3627D}"/>
  <bookViews>
    <workbookView xWindow="12330" yWindow="4455" windowWidth="13545" windowHeight="729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37" i="1" l="1"/>
  <c r="E37" i="1"/>
  <c r="D37" i="1"/>
  <c r="D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PLR's in one sign.</t>
        </r>
      </text>
    </comment>
    <comment ref="D27" authorId="1" shapeId="0" xr:uid="{0EAA8F9B-9E04-4A82-8CE0-DADEEBB1E4A9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The fans on the modules are automatically controlled by the VIP base on this settings.  Also called Pixel Fans.</t>
        </r>
      </text>
    </comment>
    <comment ref="D38" authorId="1" shapeId="0" xr:uid="{AA661120-7857-4BDC-A71B-6AB38652D7ED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</commentList>
</comments>
</file>

<file path=xl/sharedStrings.xml><?xml version="1.0" encoding="utf-8"?>
<sst xmlns="http://schemas.openxmlformats.org/spreadsheetml/2006/main" count="156" uniqueCount="100">
  <si>
    <t>DD4877071</t>
  </si>
  <si>
    <t>C28870 New Jersey Turnpike Authority, Site Config, VF-2360-64X288-20-RGB @2</t>
  </si>
  <si>
    <t>Rev 00</t>
  </si>
  <si>
    <t>SYSTEM CONFIGURATION
VF-2360-64X288-20-RGB @2</t>
  </si>
  <si>
    <t>SIGN/S</t>
  </si>
  <si>
    <t>OPTION</t>
  </si>
  <si>
    <t>VALUE</t>
  </si>
  <si>
    <t>MODEL</t>
  </si>
  <si>
    <t>VF</t>
  </si>
  <si>
    <t>1, 2</t>
  </si>
  <si>
    <t>ACCESS</t>
  </si>
  <si>
    <t>REAR</t>
  </si>
  <si>
    <t>MODULE</t>
  </si>
  <si>
    <t>MODULE TYPE</t>
  </si>
  <si>
    <t>FULL COLOR</t>
  </si>
  <si>
    <t>MODULE POWER TYPE</t>
  </si>
  <si>
    <t>ProLink5</t>
  </si>
  <si>
    <t>MODULE SIZE</t>
  </si>
  <si>
    <t>16X16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</si>
  <si>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</si>
  <si>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</si>
  <si>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</si>
  <si>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</si>
  <si>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</si>
  <si>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</si>
  <si>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</si>
  <si>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</si>
  <si>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</si>
  <si>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</si>
  <si>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</si>
  <si>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ADD LIGHT SENSORS (LUX)</t>
  </si>
  <si>
    <t>MULTI-DIRECTIONAL (MDLS)</t>
  </si>
  <si>
    <t>DEFAULT</t>
  </si>
  <si>
    <t>ON DISPLAY INTERFACE</t>
  </si>
  <si>
    <t>ADD TEMP SENSORS</t>
  </si>
  <si>
    <t>HAS HUMIDITY SENSORS</t>
  </si>
  <si>
    <t>NO</t>
  </si>
  <si>
    <t>HAS ISOLATION BOARDS</t>
  </si>
  <si>
    <t>--</t>
  </si>
  <si>
    <t>HAS DCIO</t>
  </si>
  <si>
    <t>YES</t>
  </si>
  <si>
    <t>VCB II RETRO</t>
  </si>
  <si>
    <t>HAS DOOR SENSORS (SIGN)</t>
  </si>
  <si>
    <t>YES 1</t>
  </si>
  <si>
    <t>CONNECT TO MODULE - NO</t>
  </si>
  <si>
    <t>HAS AIRFLOW SENSORS</t>
  </si>
  <si>
    <t>HAS RPM SENSORS</t>
  </si>
  <si>
    <t>SPECIFY TEMPERATURE ZONE</t>
  </si>
  <si>
    <t>LOW TEMP (LT)</t>
  </si>
  <si>
    <t>ADD CABINET HEATERS</t>
  </si>
  <si>
    <t>ADD DEFOG HEATERS</t>
  </si>
  <si>
    <t>FACE FANS</t>
  </si>
  <si>
    <t>ADD VENT FANS</t>
  </si>
  <si>
    <t>HAS BEACONS</t>
  </si>
  <si>
    <t>HAS SURGE SUPPRESSORS</t>
  </si>
  <si>
    <t>YES 2</t>
  </si>
  <si>
    <t>CHOOSE POWER SYSTEM</t>
  </si>
  <si>
    <t>PS REDUNDANCY BOARD</t>
  </si>
  <si>
    <t>PERIPHERAL CONFIGURATION - ADVANCED SETUP</t>
  </si>
  <si>
    <t/>
  </si>
  <si>
    <t>UPS</t>
  </si>
  <si>
    <t>Generic UPS</t>
  </si>
  <si>
    <t>Specify IP</t>
  </si>
  <si>
    <t>Control equipment</t>
  </si>
  <si>
    <t>Ethernet</t>
  </si>
  <si>
    <t>172.16.192.50</t>
  </si>
  <si>
    <t>ADD DC I/O SENSOR</t>
  </si>
  <si>
    <t>DC I/O 1</t>
  </si>
  <si>
    <t>SWITCH 5 ON</t>
  </si>
  <si>
    <t>ON VIDEO PROCESSOR</t>
  </si>
  <si>
    <t>ADD DOOR MONITORING</t>
  </si>
  <si>
    <t>ADD DOOR SWITCH</t>
  </si>
  <si>
    <t>CONTROL PIN - 1</t>
  </si>
  <si>
    <t>ADD SURGE SUPPRESSOR</t>
  </si>
  <si>
    <t>SURGE SUPPRESSOR</t>
  </si>
  <si>
    <t>CONTROL PIN - 2</t>
  </si>
  <si>
    <t>CONTROL PIN - 3</t>
  </si>
  <si>
    <t>ADD SWITCH</t>
  </si>
  <si>
    <t>BINARY</t>
  </si>
  <si>
    <t>ACTIVATION INPUT - NO</t>
  </si>
  <si>
    <t>REACTIVATION - NO</t>
  </si>
  <si>
    <t>TARGET - VIP 1</t>
  </si>
  <si>
    <t>INPUTS - 6</t>
  </si>
  <si>
    <t>MOMENTARY - YES</t>
  </si>
  <si>
    <t>INVERTED - NO</t>
  </si>
  <si>
    <t>CUSTOM OPTIONS</t>
  </si>
  <si>
    <t>SYSTEM BACKUP FILES</t>
  </si>
  <si>
    <t>DD4877104</t>
  </si>
  <si>
    <t>TRANSLATION TABLE</t>
  </si>
  <si>
    <t>N/A</t>
  </si>
  <si>
    <t>CONTROLLER CONFIGURATION PACKAGE</t>
  </si>
  <si>
    <t>Reference Drawings</t>
  </si>
  <si>
    <t>Site Notes</t>
  </si>
  <si>
    <t>NOTE: THIS SWITCH IS SETUP WHEN WE ARE NOT USING A LOCAL CONTROL PANEL ONSITE.</t>
  </si>
  <si>
    <t>NOTE: IF USING A LOCAL CONTROL PANEL THAT IS NOT LOCATED IN THE TRAFFIC CABINET - THE FOLLOWING WILL NEED TO BE SETUP.  INSTEAD OF THE ABOVE SWITCH.</t>
  </si>
  <si>
    <t>CONTROL PIN - 5</t>
  </si>
  <si>
    <t>TARGET - DC I/O 1</t>
  </si>
  <si>
    <t>INVERTED - YES</t>
  </si>
  <si>
    <t>MOMENTARY - NO</t>
  </si>
  <si>
    <t>DD5229380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</si>
</sst>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0.249977111117893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8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4" xfId="0" applyBorder="1"/>
    <xf numFmtId="0" fontId="0" fillId="0" borderId="28" xfId="0" applyBorder="1"/>
    <xf numFmtId="0" fontId="0" fillId="0" borderId="23" xfId="0" applyBorder="1"/>
    <xf numFmtId="0" fontId="0" fillId="0" borderId="22" xfId="0" applyBorder="1"/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31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30" xfId="0" quotePrefix="1" applyBorder="1" applyAlignment="1">
      <alignment horizontal="left"/>
    </xf>
    <xf numFmtId="0" fontId="0" fillId="0" borderId="24" xfId="0" quotePrefix="1" applyBorder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center"/>
    </xf>
    <xf numFmtId="0" fontId="0" fillId="0" borderId="33" xfId="0" applyBorder="1"/>
    <xf numFmtId="0" fontId="0" fillId="0" borderId="33" xfId="0" quotePrefix="1" applyBorder="1" applyAlignment="1">
      <alignment horizontal="left"/>
    </xf>
    <xf numFmtId="0" fontId="0" fillId="0" borderId="33" xfId="0" quotePrefix="1" applyBorder="1"/>
    <xf numFmtId="0" fontId="0" fillId="0" borderId="33" xfId="0" applyBorder="1" applyAlignment="1">
      <alignment horizontal="center" vertical="center"/>
    </xf>
    <xf numFmtId="0" fontId="0" fillId="2" borderId="24" xfId="0" quotePrefix="1" applyFill="1" applyBorder="1"/>
    <xf numFmtId="0" fontId="0" fillId="2" borderId="24" xfId="0" quotePrefix="1" applyFill="1" applyBorder="1" applyAlignment="1">
      <alignment horizontal="left"/>
    </xf>
    <xf numFmtId="0" fontId="0" fillId="2" borderId="34" xfId="0" quotePrefix="1" applyFill="1" applyBorder="1"/>
    <xf numFmtId="0" fontId="0" fillId="0" borderId="37" xfId="0" quotePrefix="1" applyBorder="1" applyAlignment="1">
      <alignment horizontal="left"/>
    </xf>
    <xf numFmtId="0" fontId="0" fillId="0" borderId="12" xfId="0" quotePrefix="1" applyBorder="1"/>
    <xf numFmtId="0" fontId="0" fillId="0" borderId="34" xfId="0" quotePrefix="1" applyBorder="1"/>
    <xf numFmtId="0" fontId="0" fillId="0" borderId="34" xfId="0" applyBorder="1"/>
    <xf numFmtId="0" fontId="0" fillId="0" borderId="13" xfId="0" quotePrefix="1" applyBorder="1"/>
    <xf numFmtId="0" fontId="0" fillId="0" borderId="35" xfId="0" quotePrefix="1" applyBorder="1"/>
    <xf numFmtId="0" fontId="0" fillId="0" borderId="38" xfId="0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9" xfId="0" applyBorder="1" applyAlignment="1">
      <alignment vertical="center"/>
    </xf>
    <xf numFmtId="0" fontId="0" fillId="0" borderId="32" xfId="0" applyBorder="1" applyAlignment="1">
      <alignment vertical="center"/>
    </xf>
    <xf numFmtId="0" fontId="0" fillId="0" borderId="24" xfId="0" quotePrefix="1" applyBorder="1" applyAlignment="1">
      <alignment horizontal="center"/>
    </xf>
    <xf numFmtId="0" fontId="0" fillId="2" borderId="44" xfId="0" quotePrefix="1" applyFill="1" applyBorder="1" applyAlignment="1">
      <alignment horizontal="left"/>
    </xf>
    <xf numFmtId="9" fontId="0" fillId="2" borderId="44" xfId="0" quotePrefix="1" applyNumberFormat="1" applyFill="1" applyBorder="1" applyAlignment="1">
      <alignment horizontal="left"/>
    </xf>
    <xf numFmtId="0" fontId="0" fillId="2" borderId="45" xfId="0" quotePrefix="1" applyFill="1" applyBorder="1"/>
    <xf numFmtId="0" fontId="0" fillId="0" borderId="24" xfId="0" quotePrefix="1" applyBorder="1" applyAlignment="1">
      <alignment horizontal="left"/>
    </xf>
    <xf numFmtId="0" fontId="0" fillId="0" borderId="25" xfId="0" quotePrefix="1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29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8" xfId="0" applyBorder="1" applyAlignment="1">
      <alignment horizontal="left" vertical="center"/>
    </xf>
    <xf numFmtId="0" fontId="0" fillId="0" borderId="16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6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36" xfId="0" quotePrefix="1" applyBorder="1" applyAlignment="1">
      <alignment horizontal="left"/>
    </xf>
    <xf numFmtId="0" fontId="0" fillId="2" borderId="28" xfId="0" quotePrefix="1" applyFill="1" applyBorder="1" applyAlignment="1">
      <alignment horizontal="center" vertical="center"/>
    </xf>
    <xf numFmtId="0" fontId="0" fillId="0" borderId="24" xfId="0" applyBorder="1" applyAlignment="1">
      <alignment horizontal="left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1" xfId="0" quotePrefix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4" xfId="0" quotePrefix="1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2" borderId="43" xfId="0" quotePrefix="1" applyFill="1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3" fillId="0" borderId="16" xfId="0" applyFont="1" applyBorder="1" applyAlignment="1">
      <alignment horizontal="center" wrapText="1"/>
    </xf>
    <xf numFmtId="0" fontId="3" fillId="0" borderId="21" xfId="0" applyFont="1" applyBorder="1" applyAlignment="1">
      <alignment horizontal="center"/>
    </xf>
    <xf numFmtId="0" fontId="0" fillId="0" borderId="28" xfId="0" applyBorder="1" applyAlignment="1">
      <alignment horizontal="left"/>
    </xf>
    <xf numFmtId="0" fontId="0" fillId="0" borderId="2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3" fillId="3" borderId="9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/>
    </xf>
    <xf numFmtId="0" fontId="3" fillId="3" borderId="46" xfId="0" applyFont="1" applyFill="1" applyBorder="1" applyAlignment="1">
      <alignment horizontal="center" vertical="center"/>
    </xf>
    <xf numFmtId="0" fontId="3" fillId="3" borderId="26" xfId="0" applyFont="1" applyFill="1" applyBorder="1" applyAlignment="1">
      <alignment horizontal="center" vertical="center"/>
    </xf>
    <xf numFmtId="0" fontId="3" fillId="3" borderId="27" xfId="0" applyFont="1" applyFill="1" applyBorder="1" applyAlignment="1">
      <alignment horizontal="center" vertical="center"/>
    </xf>
    <xf numFmtId="0" fontId="3" fillId="3" borderId="47" xfId="0" applyFont="1" applyFill="1" applyBorder="1" applyAlignment="1">
      <alignment horizontal="center" vertical="center"/>
    </xf>
    <xf numFmtId="0" fontId="0" fillId="3" borderId="28" xfId="0" quotePrefix="1" applyFill="1" applyBorder="1" applyAlignment="1">
      <alignment horizontal="center" vertical="center"/>
    </xf>
    <xf numFmtId="0" fontId="0" fillId="3" borderId="24" xfId="0" quotePrefix="1" applyFill="1" applyBorder="1"/>
    <xf numFmtId="0" fontId="0" fillId="3" borderId="24" xfId="0" quotePrefix="1" applyFill="1" applyBorder="1" applyAlignment="1">
      <alignment horizontal="left"/>
    </xf>
    <xf numFmtId="0" fontId="0" fillId="3" borderId="34" xfId="0" quotePrefix="1" applyFill="1" applyBorder="1"/>
    <xf numFmtId="0" fontId="0" fillId="3" borderId="29" xfId="0" quotePrefix="1" applyFill="1" applyBorder="1" applyAlignment="1">
      <alignment horizontal="center" vertical="center"/>
    </xf>
    <xf numFmtId="0" fontId="0" fillId="3" borderId="25" xfId="0" quotePrefix="1" applyFill="1" applyBorder="1" applyAlignment="1">
      <alignment horizontal="left"/>
    </xf>
    <xf numFmtId="9" fontId="0" fillId="3" borderId="25" xfId="0" quotePrefix="1" applyNumberFormat="1" applyFill="1" applyBorder="1" applyAlignment="1">
      <alignment horizontal="left"/>
    </xf>
    <xf numFmtId="0" fontId="0" fillId="3" borderId="35" xfId="0" quotePrefix="1" applyFill="1" applyBorder="1"/>
    <xf numFmtId="0" fontId="3" fillId="0" borderId="1" xfId="0" quotePrefix="1" applyFont="1" applyBorder="1" applyAlignment="1">
      <alignment horizontal="center" vertical="center" wrapText="1"/>
    </xf>
    <xf numFmtId="0" fontId="3" fillId="0" borderId="2" xfId="0" quotePrefix="1" applyFont="1" applyBorder="1" applyAlignment="1">
      <alignment horizontal="center" vertical="center" wrapText="1"/>
    </xf>
    <xf numFmtId="0" fontId="3" fillId="0" borderId="3" xfId="0" quotePrefix="1" applyFont="1" applyBorder="1" applyAlignment="1">
      <alignment horizontal="center" vertical="center" wrapText="1"/>
    </xf>
    <xf numFmtId="0" fontId="3" fillId="0" borderId="26" xfId="0" quotePrefix="1" applyFont="1" applyBorder="1" applyAlignment="1">
      <alignment horizontal="center" vertical="center" wrapText="1"/>
    </xf>
    <xf numFmtId="0" fontId="3" fillId="0" borderId="27" xfId="0" quotePrefix="1" applyFont="1" applyBorder="1" applyAlignment="1">
      <alignment horizontal="center" vertical="center" wrapText="1"/>
    </xf>
    <xf numFmtId="0" fontId="3" fillId="0" borderId="47" xfId="0" quotePrefix="1" applyFont="1" applyBorder="1" applyAlignment="1">
      <alignment horizontal="center" vertical="center" wrapText="1"/>
    </xf>
    <xf numFmtId="0" fontId="0" fillId="0" borderId="28" xfId="0" quotePrefix="1" applyBorder="1" applyAlignment="1">
      <alignment horizontal="center" vertical="center"/>
    </xf>
    <xf numFmtId="0" fontId="0" fillId="0" borderId="24" xfId="0" quotePrefix="1" applyBorder="1"/>
    <xf numFmtId="0" fontId="0" fillId="0" borderId="29" xfId="0" quotePrefix="1" applyBorder="1" applyAlignment="1">
      <alignment horizontal="center" vertical="center"/>
    </xf>
    <xf numFmtId="9" fontId="0" fillId="0" borderId="25" xfId="0" quotePrefix="1" applyNumberFormat="1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20" xfId="0" quotePrefix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G76"/>
  <sheetViews>
    <sheetView tabSelected="1" workbookViewId="0">
      <selection activeCell="B1" sqref="B1"/>
    </sheetView>
  </sheetViews>
  <sheetFormatPr defaultRowHeight="15" x14ac:dyDescent="0.25"/>
  <cols>
    <col min="1" max="1" width="2.140625" customWidth="1"/>
    <col min="2" max="2" width="25.140625" customWidth="1"/>
    <col min="3" max="3" width="19.7109375" customWidth="1"/>
    <col min="4" max="4" width="25.42578125" customWidth="1"/>
    <col min="5" max="5" width="24.7109375" customWidth="1"/>
    <col min="6" max="6" width="27.140625" customWidth="1"/>
    <col min="7" max="7" width="14.28515625" customWidth="1"/>
  </cols>
  <sheetData>
    <row r="1" spans="2:7" ht="15.75" thickBot="1" x14ac:dyDescent="0.3">
      <c r="B1" s="26" t="s">
        <v>0</v>
      </c>
      <c r="C1" s="26"/>
      <c r="D1" s="51" t="s">
        <v>1</v>
      </c>
      <c r="E1" s="51"/>
      <c r="F1" s="51"/>
      <c r="G1" s="27" t="s">
        <v>2</v>
      </c>
    </row>
    <row r="2" spans="2:7" ht="30.75" customHeight="1" x14ac:dyDescent="0.25">
      <c r="B2" s="91" t="s">
        <v>3</v>
      </c>
      <c r="C2" s="53"/>
      <c r="D2" s="53"/>
      <c r="E2" s="53"/>
      <c r="F2" s="92"/>
      <c r="G2" s="96" t="s">
        <v>4</v>
      </c>
    </row>
    <row r="3" spans="2:7" ht="15.75" thickBot="1" x14ac:dyDescent="0.3">
      <c r="B3" s="89" t="s">
        <v>5</v>
      </c>
      <c r="C3" s="90"/>
      <c r="D3" s="94" t="s">
        <v>6</v>
      </c>
      <c r="E3" s="90"/>
      <c r="F3" s="95"/>
      <c r="G3" s="97"/>
    </row>
    <row r="4" spans="2:7" x14ac:dyDescent="0.25">
      <c r="B4" s="15" t="s">
        <v>7</v>
      </c>
      <c r="C4" s="14"/>
      <c r="D4" s="69" t="s">
        <v>8</v>
      </c>
      <c r="E4" s="69"/>
      <c r="F4" s="69"/>
      <c r="G4" s="75" t="s">
        <v>9</v>
      </c>
    </row>
    <row r="5" spans="2:7" x14ac:dyDescent="0.25">
      <c r="B5" s="15" t="s">
        <v>10</v>
      </c>
      <c r="C5" s="14"/>
      <c r="D5" s="69" t="s">
        <v>11</v>
      </c>
      <c r="E5" s="69"/>
      <c r="F5" s="69"/>
      <c r="G5" s="76"/>
    </row>
    <row r="6" spans="2:7" x14ac:dyDescent="0.25">
      <c r="B6" s="62" t="s">
        <v>12</v>
      </c>
      <c r="C6" s="14" t="s">
        <v>13</v>
      </c>
      <c r="D6" s="69" t="s">
        <v>14</v>
      </c>
      <c r="E6" s="69"/>
      <c r="F6" s="69"/>
      <c r="G6" s="76"/>
    </row>
    <row r="7" spans="2:7" x14ac:dyDescent="0.25">
      <c r="B7" s="62"/>
      <c r="C7" s="14" t="s">
        <v>15</v>
      </c>
      <c r="D7" s="69" t="s">
        <v>16</v>
      </c>
      <c r="E7" s="69"/>
      <c r="F7" s="69"/>
      <c r="G7" s="76"/>
    </row>
    <row r="8" spans="2:7" x14ac:dyDescent="0.25">
      <c r="B8" s="62"/>
      <c r="C8" s="14" t="s">
        <v>17</v>
      </c>
      <c r="D8" s="69" t="s">
        <v>18</v>
      </c>
      <c r="E8" s="69"/>
      <c r="F8" s="69"/>
      <c r="G8" s="76"/>
    </row>
    <row r="9" spans="2:7" x14ac:dyDescent="0.25">
      <c r="B9" s="62"/>
      <c r="C9" s="14" t="s">
        <v>19</v>
      </c>
      <c r="D9" s="78">
        <f>IF(D8="16x16",20,IF(D8="20x20",16,IF(D8="25x25",13,"SELECT MODULE SIZE")))</f>
        <v>20</v>
      </c>
      <c r="E9" s="78"/>
      <c r="F9" s="78"/>
      <c r="G9" s="76"/>
    </row>
    <row r="10" spans="2:7" x14ac:dyDescent="0.25">
      <c r="B10" s="93" t="s">
        <v>20</v>
      </c>
      <c r="C10" s="69"/>
      <c r="D10" s="78">
        <v>64</v>
      </c>
      <c r="E10" s="78"/>
      <c r="F10" s="78"/>
      <c r="G10" s="76"/>
    </row>
    <row r="11" spans="2:7" x14ac:dyDescent="0.25">
      <c r="B11" s="93" t="s">
        <v>21</v>
      </c>
      <c r="C11" s="69"/>
      <c r="D11" s="78">
        <v>288</v>
      </c>
      <c r="E11" s="78"/>
      <c r="F11" s="78"/>
      <c r="G11" s="76"/>
    </row>
    <row r="12" spans="2:7" x14ac:dyDescent="0.25">
      <c r="B12" s="93" t="s">
        <v>22</v>
      </c>
      <c r="C12" s="69"/>
      <c r="D12" s="69" t="s">
        <v>23</v>
      </c>
      <c r="E12" s="69"/>
      <c r="F12" s="69"/>
      <c r="G12" s="76"/>
    </row>
    <row r="13" spans="2:7" x14ac:dyDescent="0.25">
      <c r="B13" s="93" t="s">
        <v>24</v>
      </c>
      <c r="C13" s="69"/>
      <c r="D13" s="78">
        <v>1</v>
      </c>
      <c r="E13" s="78"/>
      <c r="F13" s="78"/>
      <c r="G13" s="76"/>
    </row>
    <row r="14" spans="2:7" ht="15.75" thickBot="1" x14ac:dyDescent="0.3">
      <c r="B14" s="60" t="s">
        <v>25</v>
      </c>
      <c r="C14" s="61"/>
      <c r="D14" s="56" t="s">
        <v>26</v>
      </c>
      <c r="E14" s="56"/>
      <c r="F14" s="56"/>
      <c r="G14" s="77"/>
    </row>
    <row r="15" spans="2:7" ht="15.75" thickBot="1" x14ac:dyDescent="0.3"/>
    <row r="16" spans="2:7" ht="15.75" thickBot="1" x14ac:dyDescent="0.3">
      <c r="B16" s="98" t="s">
        <v>27</v>
      </c>
      <c r="C16" s="99"/>
      <c r="D16" s="99"/>
      <c r="E16" s="99"/>
      <c r="F16" s="100"/>
      <c r="G16" s="79" t="s">
        <v>9</v>
      </c>
    </row>
    <row r="17" spans="2:7" x14ac:dyDescent="0.25">
      <c r="B17" s="63" t="s">
        <v>5</v>
      </c>
      <c r="C17" s="64"/>
      <c r="D17" s="41" t="s">
        <v>6</v>
      </c>
      <c r="E17" s="41" t="s">
        <v>28</v>
      </c>
      <c r="F17" s="42" t="s">
        <v>29</v>
      </c>
      <c r="G17" s="80"/>
    </row>
    <row r="18" spans="2:7" x14ac:dyDescent="0.25">
      <c r="B18" s="17" t="s">
        <v>30</v>
      </c>
      <c r="C18" s="16"/>
      <c r="D18" s="14" t="s">
        <v>31</v>
      </c>
      <c r="E18" s="14" t="s">
        <v>32</v>
      </c>
      <c r="F18" s="38" t="s">
        <v>33</v>
      </c>
      <c r="G18" s="80"/>
    </row>
    <row r="19" spans="2:7" x14ac:dyDescent="0.25">
      <c r="B19" s="43" t="s">
        <v>34</v>
      </c>
      <c r="C19" s="44"/>
      <c r="D19" s="14" t="s">
        <v>12</v>
      </c>
      <c r="E19" s="14" t="s">
        <v>32</v>
      </c>
      <c r="F19" s="38" t="s">
        <v>33</v>
      </c>
      <c r="G19" s="80"/>
    </row>
    <row r="20" spans="2:7" x14ac:dyDescent="0.25">
      <c r="B20" s="17" t="s">
        <v>35</v>
      </c>
      <c r="C20" s="16"/>
      <c r="D20" s="14" t="s">
        <v>36</v>
      </c>
      <c r="E20" s="14" t="s">
        <v>32</v>
      </c>
      <c r="F20" s="38" t="s">
        <v>33</v>
      </c>
      <c r="G20" s="80"/>
    </row>
    <row r="21" spans="2:7" x14ac:dyDescent="0.25">
      <c r="B21" s="17" t="s">
        <v>37</v>
      </c>
      <c r="C21" s="16"/>
      <c r="D21" s="25" t="s">
        <v>36</v>
      </c>
      <c r="E21" s="25" t="s">
        <v>38</v>
      </c>
      <c r="F21" s="38" t="s">
        <v>33</v>
      </c>
      <c r="G21" s="80"/>
    </row>
    <row r="22" spans="2:7" x14ac:dyDescent="0.25">
      <c r="B22" s="17" t="s">
        <v>39</v>
      </c>
      <c r="C22" s="16"/>
      <c r="D22" s="25" t="s">
        <v>40</v>
      </c>
      <c r="E22" s="25" t="s">
        <v>38</v>
      </c>
      <c r="F22" s="37" t="s">
        <v>38</v>
      </c>
      <c r="G22" s="80"/>
    </row>
    <row r="23" spans="2:7" x14ac:dyDescent="0.25">
      <c r="B23" s="17" t="s">
        <v>41</v>
      </c>
      <c r="C23" s="16"/>
      <c r="D23" s="25" t="s">
        <v>36</v>
      </c>
      <c r="E23" s="25" t="s">
        <v>38</v>
      </c>
      <c r="F23" s="37" t="s">
        <v>38</v>
      </c>
      <c r="G23" s="80"/>
    </row>
    <row r="24" spans="2:7" x14ac:dyDescent="0.25">
      <c r="B24" s="17" t="s">
        <v>42</v>
      </c>
      <c r="C24" s="16"/>
      <c r="D24" s="25" t="s">
        <v>43</v>
      </c>
      <c r="E24" s="25" t="s">
        <v>38</v>
      </c>
      <c r="F24" s="37" t="s">
        <v>44</v>
      </c>
      <c r="G24" s="80"/>
    </row>
    <row r="25" spans="2:7" x14ac:dyDescent="0.25">
      <c r="B25" s="17" t="s">
        <v>45</v>
      </c>
      <c r="C25" s="16"/>
      <c r="D25" s="25" t="s">
        <v>36</v>
      </c>
      <c r="E25" s="25" t="s">
        <v>38</v>
      </c>
      <c r="F25" s="37" t="s">
        <v>38</v>
      </c>
      <c r="G25" s="80"/>
    </row>
    <row r="26" spans="2:7" x14ac:dyDescent="0.25">
      <c r="B26" s="17" t="s">
        <v>46</v>
      </c>
      <c r="C26" s="16"/>
      <c r="D26" s="23" t="s">
        <v>40</v>
      </c>
      <c r="E26" s="25" t="s">
        <v>38</v>
      </c>
      <c r="F26" s="37" t="s">
        <v>38</v>
      </c>
      <c r="G26" s="80"/>
    </row>
    <row r="27" spans="2:7" x14ac:dyDescent="0.25">
      <c r="B27" s="17" t="s">
        <v>47</v>
      </c>
      <c r="C27" s="16"/>
      <c r="D27" s="23" t="s">
        <v>48</v>
      </c>
      <c r="E27" s="25"/>
      <c r="F27" s="37"/>
      <c r="G27" s="80"/>
    </row>
    <row r="28" spans="2:7" x14ac:dyDescent="0.25">
      <c r="B28" s="17" t="s">
        <v>49</v>
      </c>
      <c r="C28" s="16"/>
      <c r="D28" s="23" t="s">
        <v>36</v>
      </c>
      <c r="E28" s="25" t="s">
        <v>38</v>
      </c>
      <c r="F28" s="37" t="s">
        <v>38</v>
      </c>
      <c r="G28" s="80"/>
    </row>
    <row r="29" spans="2:7" x14ac:dyDescent="0.25">
      <c r="B29" s="17" t="s">
        <v>50</v>
      </c>
      <c r="C29" s="16"/>
      <c r="D29" s="23" t="s">
        <v>36</v>
      </c>
      <c r="E29" s="25" t="s">
        <v>38</v>
      </c>
      <c r="F29" s="37" t="s">
        <v>38</v>
      </c>
      <c r="G29" s="80"/>
    </row>
    <row r="30" spans="2:7" x14ac:dyDescent="0.25">
      <c r="B30" s="18" t="s">
        <v>51</v>
      </c>
      <c r="C30" s="19"/>
      <c r="D30" s="23" t="s">
        <v>36</v>
      </c>
      <c r="E30" s="25" t="s">
        <v>38</v>
      </c>
      <c r="F30" s="37" t="s">
        <v>38</v>
      </c>
      <c r="G30" s="80"/>
    </row>
    <row r="31" spans="2:7" x14ac:dyDescent="0.25">
      <c r="B31" s="17" t="s">
        <v>52</v>
      </c>
      <c r="C31" s="16"/>
      <c r="D31" s="23" t="s">
        <v>40</v>
      </c>
      <c r="E31" s="25" t="s">
        <v>38</v>
      </c>
      <c r="F31" s="37" t="s">
        <v>38</v>
      </c>
      <c r="G31" s="80"/>
    </row>
    <row r="32" spans="2:7" x14ac:dyDescent="0.25">
      <c r="B32" s="17" t="s">
        <v>53</v>
      </c>
      <c r="C32" s="16"/>
      <c r="D32" s="25" t="s">
        <v>36</v>
      </c>
      <c r="E32" s="25" t="s">
        <v>38</v>
      </c>
      <c r="F32" s="37" t="s">
        <v>38</v>
      </c>
      <c r="G32" s="80"/>
    </row>
    <row r="33" spans="2:7" x14ac:dyDescent="0.25">
      <c r="B33" s="17" t="s">
        <v>54</v>
      </c>
      <c r="C33" s="21"/>
      <c r="D33" s="25" t="s">
        <v>55</v>
      </c>
      <c r="E33" s="20" t="s">
        <v>38</v>
      </c>
      <c r="F33" s="39" t="s">
        <v>38</v>
      </c>
      <c r="G33" s="80"/>
    </row>
    <row r="34" spans="2:7" ht="15.75" thickBot="1" x14ac:dyDescent="0.3">
      <c r="B34" s="5" t="s">
        <v>56</v>
      </c>
      <c r="C34" s="24"/>
      <c r="D34" s="13" t="s">
        <v>57</v>
      </c>
      <c r="E34" s="22" t="s">
        <v>38</v>
      </c>
      <c r="F34" s="40" t="s">
        <v>38</v>
      </c>
      <c r="G34" s="81"/>
    </row>
    <row r="35" spans="2:7" ht="15.75" thickBot="1" x14ac:dyDescent="0.3">
      <c r="B35" s="28"/>
      <c r="C35" s="29"/>
      <c r="D35" s="29"/>
      <c r="E35" s="29"/>
      <c r="F35" s="30"/>
      <c r="G35" s="31"/>
    </row>
    <row r="36" spans="2:7" x14ac:dyDescent="0.25">
      <c r="B36" s="70" t="s">
        <v>58</v>
      </c>
      <c r="C36" s="71"/>
      <c r="D36" s="71"/>
      <c r="E36" s="71"/>
      <c r="F36" s="72"/>
      <c r="G36" s="83">
        <v>1</v>
      </c>
    </row>
    <row r="37" spans="2:7" ht="15" hidden="1" customHeight="1" x14ac:dyDescent="0.25">
      <c r="B37" s="73" t="s">
        <v>59</v>
      </c>
      <c r="C37" s="74"/>
      <c r="D37" s="35" t="str">
        <f>IF(B37="DOOR SWITCH 2 (TC)",1,"N/A")</f>
        <v>N/A</v>
      </c>
      <c r="E37" s="35" t="str">
        <f>IF(B37="DOOR SWITCH 2 (TC)",1,"N/A")</f>
        <v>N/A</v>
      </c>
      <c r="F37" s="36" t="str">
        <f>IF(B37="DOOR SWITCH 2 (TC)","VIP 1","N/A")</f>
        <v>N/A</v>
      </c>
      <c r="G37" s="84"/>
    </row>
    <row r="38" spans="2:7" x14ac:dyDescent="0.25">
      <c r="B38" s="68" t="s">
        <v>60</v>
      </c>
      <c r="C38" s="32" t="s">
        <v>61</v>
      </c>
      <c r="D38" s="33" t="s">
        <v>59</v>
      </c>
      <c r="E38" s="33" t="s">
        <v>59</v>
      </c>
      <c r="F38" s="34" t="s">
        <v>62</v>
      </c>
      <c r="G38" s="84"/>
    </row>
    <row r="39" spans="2:7" x14ac:dyDescent="0.25">
      <c r="B39" s="82"/>
      <c r="C39" s="46" t="s">
        <v>63</v>
      </c>
      <c r="D39" s="47" t="s">
        <v>59</v>
      </c>
      <c r="E39" s="46" t="s">
        <v>64</v>
      </c>
      <c r="F39" s="48" t="s">
        <v>65</v>
      </c>
      <c r="G39" s="84"/>
    </row>
    <row r="40" spans="2:7" x14ac:dyDescent="0.25">
      <c r="B40" s="15" t="s">
        <v>66</v>
      </c>
      <c r="C40" s="25" t="s">
        <v>67</v>
      </c>
      <c r="D40" s="25" t="s">
        <v>68</v>
      </c>
      <c r="E40" s="45" t="s">
        <v>69</v>
      </c>
      <c r="F40" s="37"/>
      <c r="G40" s="84"/>
    </row>
    <row r="41" spans="2:7" x14ac:dyDescent="0.25">
      <c r="B41" s="15" t="s">
        <v>70</v>
      </c>
      <c r="C41" s="25" t="s">
        <v>71</v>
      </c>
      <c r="D41" s="25" t="s">
        <v>67</v>
      </c>
      <c r="E41" s="45" t="s">
        <v>72</v>
      </c>
      <c r="F41" s="37"/>
      <c r="G41" s="84"/>
    </row>
    <row r="42" spans="2:7" x14ac:dyDescent="0.25">
      <c r="B42" s="15" t="s">
        <v>73</v>
      </c>
      <c r="C42" s="25" t="s">
        <v>74</v>
      </c>
      <c r="D42" s="25" t="s">
        <v>67</v>
      </c>
      <c r="E42" s="45" t="s">
        <v>75</v>
      </c>
      <c r="F42" s="37"/>
      <c r="G42" s="84"/>
    </row>
    <row r="43" spans="2:7" x14ac:dyDescent="0.25">
      <c r="B43" s="15" t="s">
        <v>73</v>
      </c>
      <c r="C43" s="25" t="s">
        <v>74</v>
      </c>
      <c r="D43" s="25" t="s">
        <v>67</v>
      </c>
      <c r="E43" s="45" t="s">
        <v>76</v>
      </c>
      <c r="F43" s="37"/>
      <c r="G43" s="84"/>
    </row>
    <row r="44" spans="2:7" x14ac:dyDescent="0.25">
      <c r="B44" s="101" t="s">
        <v>93</v>
      </c>
      <c r="C44" s="102"/>
      <c r="D44" s="102"/>
      <c r="E44" s="102"/>
      <c r="F44" s="103"/>
      <c r="G44" s="84"/>
    </row>
    <row r="45" spans="2:7" x14ac:dyDescent="0.25">
      <c r="B45" s="104"/>
      <c r="C45" s="105"/>
      <c r="D45" s="105"/>
      <c r="E45" s="105"/>
      <c r="F45" s="106"/>
      <c r="G45" s="84"/>
    </row>
    <row r="46" spans="2:7" x14ac:dyDescent="0.25">
      <c r="B46" s="107" t="s">
        <v>77</v>
      </c>
      <c r="C46" s="108" t="s">
        <v>78</v>
      </c>
      <c r="D46" s="109" t="s">
        <v>72</v>
      </c>
      <c r="E46" s="109" t="s">
        <v>79</v>
      </c>
      <c r="F46" s="110" t="s">
        <v>80</v>
      </c>
      <c r="G46" s="84"/>
    </row>
    <row r="47" spans="2:7" ht="15.75" thickBot="1" x14ac:dyDescent="0.3">
      <c r="B47" s="111"/>
      <c r="C47" s="112" t="s">
        <v>81</v>
      </c>
      <c r="D47" s="113" t="s">
        <v>82</v>
      </c>
      <c r="E47" s="112" t="s">
        <v>83</v>
      </c>
      <c r="F47" s="114" t="s">
        <v>84</v>
      </c>
      <c r="G47" s="84"/>
    </row>
    <row r="48" spans="2:7" x14ac:dyDescent="0.25">
      <c r="B48" s="115" t="s">
        <v>94</v>
      </c>
      <c r="C48" s="116"/>
      <c r="D48" s="116"/>
      <c r="E48" s="116"/>
      <c r="F48" s="117"/>
      <c r="G48" s="84"/>
    </row>
    <row r="49" spans="2:7" x14ac:dyDescent="0.25">
      <c r="B49" s="118"/>
      <c r="C49" s="119"/>
      <c r="D49" s="119"/>
      <c r="E49" s="119"/>
      <c r="F49" s="120"/>
      <c r="G49" s="84"/>
    </row>
    <row r="50" spans="2:7" x14ac:dyDescent="0.25">
      <c r="B50" s="121" t="s">
        <v>77</v>
      </c>
      <c r="C50" s="122" t="s">
        <v>78</v>
      </c>
      <c r="D50" s="49" t="s">
        <v>95</v>
      </c>
      <c r="E50" s="49" t="s">
        <v>79</v>
      </c>
      <c r="F50" s="37" t="s">
        <v>80</v>
      </c>
      <c r="G50" s="84"/>
    </row>
    <row r="51" spans="2:7" ht="15.75" thickBot="1" x14ac:dyDescent="0.3">
      <c r="B51" s="123"/>
      <c r="C51" s="50" t="s">
        <v>96</v>
      </c>
      <c r="D51" s="124" t="s">
        <v>82</v>
      </c>
      <c r="E51" s="50" t="s">
        <v>98</v>
      </c>
      <c r="F51" s="40" t="s">
        <v>97</v>
      </c>
      <c r="G51" s="85"/>
    </row>
    <row r="52" spans="2:7" ht="15.75" thickBot="1" x14ac:dyDescent="0.3">
      <c r="C52" s="12"/>
      <c r="D52" s="12"/>
      <c r="E52" s="11"/>
      <c r="F52" s="4"/>
      <c r="G52" s="8"/>
    </row>
    <row r="53" spans="2:7" x14ac:dyDescent="0.25">
      <c r="B53" s="52" t="s">
        <v>85</v>
      </c>
      <c r="C53" s="53"/>
      <c r="D53" s="53"/>
      <c r="E53" s="53"/>
      <c r="F53" s="53"/>
      <c r="G53" s="86"/>
    </row>
    <row r="54" spans="2:7" x14ac:dyDescent="0.25">
      <c r="B54" s="65" t="s">
        <v>86</v>
      </c>
      <c r="C54" s="66"/>
      <c r="D54" s="66"/>
      <c r="E54" s="67" t="s">
        <v>87</v>
      </c>
      <c r="F54" s="66"/>
      <c r="G54" s="87"/>
    </row>
    <row r="55" spans="2:7" x14ac:dyDescent="0.25">
      <c r="B55" s="125"/>
      <c r="C55" s="126"/>
      <c r="D55" s="126"/>
      <c r="E55" s="127" t="s">
        <v>99</v>
      </c>
      <c r="F55" s="126"/>
      <c r="G55" s="87"/>
    </row>
    <row r="56" spans="2:7" x14ac:dyDescent="0.25">
      <c r="B56" s="57" t="s">
        <v>88</v>
      </c>
      <c r="C56" s="58"/>
      <c r="D56" s="59"/>
      <c r="E56" s="54" t="s">
        <v>89</v>
      </c>
      <c r="F56" s="55"/>
      <c r="G56" s="87"/>
    </row>
    <row r="57" spans="2:7" ht="15.75" thickBot="1" x14ac:dyDescent="0.3">
      <c r="B57" s="60" t="s">
        <v>90</v>
      </c>
      <c r="C57" s="61"/>
      <c r="D57" s="61"/>
      <c r="E57" s="56" t="s">
        <v>89</v>
      </c>
      <c r="F57" s="56"/>
      <c r="G57" s="88"/>
    </row>
    <row r="58" spans="2:7" x14ac:dyDescent="0.25">
      <c r="C58" s="12"/>
      <c r="D58" s="12"/>
      <c r="E58" s="11"/>
      <c r="F58" s="4"/>
      <c r="G58" s="8"/>
    </row>
    <row r="59" spans="2:7" ht="15.75" thickBot="1" x14ac:dyDescent="0.3"/>
    <row r="60" spans="2:7" x14ac:dyDescent="0.25">
      <c r="B60" s="9" t="s">
        <v>91</v>
      </c>
      <c r="C60" s="10"/>
      <c r="D60" s="10"/>
      <c r="E60" s="10"/>
      <c r="F60" s="10"/>
      <c r="G60" s="1"/>
    </row>
    <row r="61" spans="2:7" x14ac:dyDescent="0.25">
      <c r="B61" s="3"/>
      <c r="G61" s="2"/>
    </row>
    <row r="62" spans="2:7" x14ac:dyDescent="0.25">
      <c r="B62" s="3"/>
      <c r="G62" s="2"/>
    </row>
    <row r="63" spans="2:7" x14ac:dyDescent="0.25">
      <c r="B63" s="3"/>
      <c r="G63" s="2"/>
    </row>
    <row r="64" spans="2:7" x14ac:dyDescent="0.25">
      <c r="B64" s="3"/>
      <c r="G64" s="2"/>
    </row>
    <row r="65" spans="2:7" x14ac:dyDescent="0.25">
      <c r="B65" s="3"/>
      <c r="G65" s="2"/>
    </row>
    <row r="66" spans="2:7" x14ac:dyDescent="0.25">
      <c r="B66" s="3"/>
      <c r="G66" s="2"/>
    </row>
    <row r="67" spans="2:7" x14ac:dyDescent="0.25">
      <c r="B67" s="3"/>
      <c r="G67" s="2"/>
    </row>
    <row r="68" spans="2:7" x14ac:dyDescent="0.25">
      <c r="B68" s="3"/>
      <c r="G68" s="2"/>
    </row>
    <row r="69" spans="2:7" x14ac:dyDescent="0.25">
      <c r="B69" s="3"/>
      <c r="G69" s="2"/>
    </row>
    <row r="70" spans="2:7" x14ac:dyDescent="0.25">
      <c r="B70" s="3"/>
      <c r="G70" s="2"/>
    </row>
    <row r="71" spans="2:7" x14ac:dyDescent="0.25">
      <c r="B71" s="3"/>
      <c r="G71" s="2"/>
    </row>
    <row r="72" spans="2:7" x14ac:dyDescent="0.25">
      <c r="B72" s="3"/>
      <c r="G72" s="2"/>
    </row>
    <row r="73" spans="2:7" x14ac:dyDescent="0.25">
      <c r="B73" s="3"/>
      <c r="G73" s="2"/>
    </row>
    <row r="74" spans="2:7" ht="15.75" thickBot="1" x14ac:dyDescent="0.3">
      <c r="B74" s="5"/>
      <c r="C74" s="6"/>
      <c r="D74" s="6"/>
      <c r="E74" s="6"/>
      <c r="F74" s="6"/>
      <c r="G74" s="7"/>
    </row>
    <row r="76" spans="2:7" x14ac:dyDescent="0.25">
      <c r="B76" t="s">
        <v>92</v>
      </c>
    </row>
  </sheetData>
  <dataConsolidate/>
  <mergeCells count="42">
    <mergeCell ref="B44:F45"/>
    <mergeCell ref="B48:F49"/>
    <mergeCell ref="B50:B51"/>
    <mergeCell ref="G36:G51"/>
    <mergeCell ref="B38:B39"/>
    <mergeCell ref="G53:G57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D9:F9"/>
    <mergeCell ref="B36:F36"/>
    <mergeCell ref="B37:C37"/>
    <mergeCell ref="B14:C14"/>
    <mergeCell ref="D14:F14"/>
    <mergeCell ref="G4:G14"/>
    <mergeCell ref="D10:F10"/>
    <mergeCell ref="G16:G34"/>
    <mergeCell ref="D1:F1"/>
    <mergeCell ref="B53:F53"/>
    <mergeCell ref="E56:F56"/>
    <mergeCell ref="E57:F57"/>
    <mergeCell ref="B56:D56"/>
    <mergeCell ref="B57:D57"/>
    <mergeCell ref="B6:B9"/>
    <mergeCell ref="B17:C17"/>
    <mergeCell ref="B54:D54"/>
    <mergeCell ref="E54:F54"/>
    <mergeCell ref="B46:B47"/>
    <mergeCell ref="D4:F4"/>
    <mergeCell ref="D5:F5"/>
    <mergeCell ref="D6:F6"/>
    <mergeCell ref="D7:F7"/>
    <mergeCell ref="D8:F8"/>
  </mergeCells>
  <dataValidations count="24">
    <dataValidation type="list" allowBlank="1" showInputMessage="1" showErrorMessage="1" sqref="D4:F4" xr:uid="{00000000-0002-0000-0000-000000000000}">
      <formula1>"VF"</formula1>
    </dataValidation>
    <dataValidation type="list" allowBlank="1" showInputMessage="1" showErrorMessage="1" sqref="D5:F5" xr:uid="{00000000-0002-0000-0000-000001000000}">
      <formula1>"FRONT,REAR"</formula1>
    </dataValidation>
    <dataValidation type="list" errorStyle="warning" allowBlank="1" showInputMessage="1" showErrorMessage="1" sqref="D6:F6" xr:uid="{00000000-0002-0000-0000-000002000000}">
      <formula1>"FULL COLOR"</formula1>
    </dataValidation>
    <dataValidation type="list" errorStyle="warning" allowBlank="1" showInputMessage="1" showErrorMessage="1" sqref="D8:F8" xr:uid="{00000000-0002-0000-0000-000003000000}">
      <formula1>"?,16X16,20X20,25x25"</formula1>
    </dataValidation>
    <dataValidation errorStyle="warning" allowBlank="1" sqref="D9:F9" xr:uid="{00000000-0002-0000-0000-000004000000}"/>
    <dataValidation type="list" allowBlank="1" showInputMessage="1" showErrorMessage="1" sqref="D12:F12" xr:uid="{00000000-0002-0000-0000-000005000000}">
      <formula1>"FULL MATRIX"</formula1>
    </dataValidation>
    <dataValidation type="list" allowBlank="1" showInputMessage="1" showErrorMessage="1" sqref="D7:F7" xr:uid="{00000000-0002-0000-0000-000006000000}">
      <formula1>"ProLink5"</formula1>
    </dataValidation>
    <dataValidation type="list" allowBlank="1" showInputMessage="1" showErrorMessage="1" sqref="O36" xr:uid="{00000000-0002-0000-0000-000007000000}">
      <formula1>"DOOR SWITCH 2 (TC), "</formula1>
    </dataValidation>
    <dataValidation type="list" allowBlank="1" showInputMessage="1" showErrorMessage="1" sqref="B37:C37" xr:uid="{8FF108D5-CC6B-4995-A002-8CE548EED84B}">
      <formula1>"DOOR SWITCH 2 (TC),'"</formula1>
    </dataValidation>
    <dataValidation type="list" allowBlank="1" showInputMessage="1" showErrorMessage="1" sqref="D24" xr:uid="{00000000-0002-0000-0000-000009000000}">
      <formula1>"YES 1, NO"</formula1>
    </dataValidation>
    <dataValidation errorStyle="warning" allowBlank="1" showInputMessage="1" showErrorMessage="1" sqref="D30 D21:D23 F26:F27 D25:D26 D28" xr:uid="{00000000-0002-0000-0000-00000A000000}"/>
    <dataValidation type="list" errorStyle="warning" allowBlank="1" showInputMessage="1" showErrorMessage="1" sqref="D33" xr:uid="{00000000-0002-0000-0000-000014000000}">
      <formula1>"YES 1,YES 2"</formula1>
    </dataValidation>
    <dataValidation type="list" errorStyle="warning" allowBlank="1" showInputMessage="1" showErrorMessage="1" sqref="D27" xr:uid="{00000000-0002-0000-0000-000015000000}">
      <formula1>"LOW TEMP (LT), MEDIUM TEMP (MT), HIGH TEMP (HT)"</formula1>
    </dataValidation>
    <dataValidation type="list" errorStyle="warning" allowBlank="1" showInputMessage="1" showErrorMessage="1" sqref="D34:D35" xr:uid="{00000000-0002-0000-0000-000016000000}">
      <formula1>"PS REDUNDANCY BOARD, ELTEK POWER ON GROUND"</formula1>
    </dataValidation>
    <dataValidation type="list" errorStyle="warning" allowBlank="1" showInputMessage="1" showErrorMessage="1" sqref="D14:F14" xr:uid="{D79EB9E3-9B58-4EB7-9260-9397AF14750A}">
      <formula1>"ROWS,BAYS"</formula1>
    </dataValidation>
    <dataValidation type="list" allowBlank="1" showInputMessage="1" showErrorMessage="1" sqref="F24" xr:uid="{1130E0DE-E33A-446C-857F-00AFBB5BF4F0}">
      <formula1>"', CONNECT TO MODULE - NO, CONNECT TO MODULE - YES"</formula1>
    </dataValidation>
    <dataValidation type="list" allowBlank="1" showInputMessage="1" showErrorMessage="1" sqref="F38" xr:uid="{97FE9ED0-EC9B-4ACE-BC45-BABA423D1620}">
      <formula1>"', Auxiliary, Default IP, Specify IP"</formula1>
    </dataValidation>
    <dataValidation type="list" allowBlank="1" showInputMessage="1" showErrorMessage="1" sqref="E39" xr:uid="{92C5BEE6-6588-478E-9DCC-C8479B222368}">
      <formula1>"', Serial,Ethernet"</formula1>
    </dataValidation>
    <dataValidation type="list" allowBlank="1" showInputMessage="1" showErrorMessage="1" sqref="E38" xr:uid="{ED142708-5FF0-4A5C-B5D5-77301EDE06E6}">
      <formula1>"',1 Hour,2 Hour,3 Hour, 4 Hour,5 Hour"</formula1>
    </dataValidation>
    <dataValidation type="list" allowBlank="1" showInputMessage="1" sqref="C39" xr:uid="{1566A2E7-5752-43DD-B902-6BC5F4077FCE}">
      <formula1>"',Control equipment,Entire display"</formula1>
    </dataValidation>
    <dataValidation type="list" errorStyle="warning" allowBlank="1" showInputMessage="1" showErrorMessage="1" sqref="C38" xr:uid="{E37D9CAF-DE08-4E5C-A766-8ED042FD17C0}">
      <formula1>"',ALPHA FXM SERIES,TRIPPLITE,Generic UPS"</formula1>
    </dataValidation>
    <dataValidation type="list" allowBlank="1" showInputMessage="1" sqref="D38" xr:uid="{F7FABC32-6ABB-49A2-8AA2-D0DCE748A128}">
      <formula1>"', 'By Brightness %, By Power"</formula1>
    </dataValidation>
    <dataValidation type="list" allowBlank="1" showInputMessage="1" sqref="D39" xr:uid="{FD998ED0-A3BE-49E5-AFCF-D87FBCB3E11A}">
      <formula1>"',Percent - 50%, Watts - 1800, Watts - 1100, Watts - 650"</formula1>
    </dataValidation>
    <dataValidation type="list" allowBlank="1" showInputMessage="1" showErrorMessage="1" sqref="B38:B39" xr:uid="{ACCCD1D2-F4D4-41DE-85F0-32E4792745F1}">
      <formula1>"',UPS"</formula1>
    </dataValidation>
  </dataValidations>
  <pageMargins left="0" right="0" top="0" bottom="0" header="0.3" footer="0.3"/>
  <pageSetup scale="59" orientation="landscape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0" ma:contentTypeDescription="" ma:contentTypeScope="" ma:versionID="c2dcdbb1e0250bf5e6a87b69fac72a41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9369281188b3157810f51d1bc5a83da4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C28870</OrderProject_x0020_ID>
    <Rev xmlns="2cc016c5-161d-4d6b-a532-6cf687f4a3ab">00</Rev>
    <DocNumber xmlns="2cc016c5-161d-4d6b-a532-6cf687f4a3ab">DD4877071</DocNumber>
    <_dlc_DocId xmlns="b479dd50-8d7e-4b78-9fb1-00cf65781f6b">75D2Y5VYC55K-1220653723-34039</_dlc_DocId>
    <_dlc_DocIdUrl xmlns="b479dd50-8d7e-4b78-9fb1-00cf65781f6b">
      <Url>https://daktronics.sharepoint.com/sites/docs-engineering/_layouts/15/DocIdRedir.aspx?ID=75D2Y5VYC55K-1220653723-34039</Url>
      <Description>75D2Y5VYC55K-1220653723-34039</Description>
    </_dlc_DocIdUrl>
    <lcf76f155ced4ddcb4097134ff3c332f xmlns="cdae4ca2-47b8-467c-a804-ebae05ca0c7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F3C3CF57-1E65-4CB9-8EF1-E93B0E074815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06ED8D51-15DF-4C1D-95D1-2160D15BB04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C8133B8-C3F6-4CD7-BFC0-AD379B117C6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479dd50-8d7e-4b78-9fb1-00cf65781f6b"/>
    <ds:schemaRef ds:uri="2cc016c5-161d-4d6b-a532-6cf687f4a3ab"/>
    <ds:schemaRef ds:uri="cdae4ca2-47b8-467c-a804-ebae05ca0c7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D2CCB915-08C1-4DF1-B70D-81E4D61F6DD1}">
  <ds:schemaRefs>
    <ds:schemaRef ds:uri="http://schemas.microsoft.com/office/2006/documentManagement/types"/>
    <ds:schemaRef ds:uri="http://schemas.microsoft.com/office/infopath/2007/PartnerControls"/>
    <ds:schemaRef ds:uri="2cc016c5-161d-4d6b-a532-6cf687f4a3ab"/>
    <ds:schemaRef ds:uri="http://purl.org/dc/elements/1.1/"/>
    <ds:schemaRef ds:uri="http://schemas.microsoft.com/office/2006/metadata/properties"/>
    <ds:schemaRef ds:uri="cdae4ca2-47b8-467c-a804-ebae05ca0c7f"/>
    <ds:schemaRef ds:uri="http://purl.org/dc/terms/"/>
    <ds:schemaRef ds:uri="b479dd50-8d7e-4b78-9fb1-00cf65781f6b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C28870 New Jersey Turnpike Authority, Site Config, VF-2360-64X288-20-RGB @2</dc:title>
  <dc:subject/>
  <dc:creator>Dan Muzzey</dc:creator>
  <cp:keywords/>
  <dc:description/>
  <cp:lastModifiedBy>Will Tucker</cp:lastModifiedBy>
  <cp:revision/>
  <dcterms:created xsi:type="dcterms:W3CDTF">2017-03-27T20:46:42Z</dcterms:created>
  <dcterms:modified xsi:type="dcterms:W3CDTF">2023-03-16T19:08:23Z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c385ba70-910b-432f-99d5-6a7cb559cd8e</vt:lpwstr>
  </property>
  <property fmtid="{D5CDD505-2E9C-101B-9397-08002B2CF9AE}" pid="4" name="TaxCatchAll">
    <vt:lpwstr/>
  </property>
  <property fmtid="{D5CDD505-2E9C-101B-9397-08002B2CF9AE}" pid="5" name="p6044dcedc2a480099967f4ad32a0748">
    <vt:lpwstr/>
  </property>
  <property fmtid="{D5CDD505-2E9C-101B-9397-08002B2CF9AE}" pid="6" name="Languages">
    <vt:lpwstr/>
  </property>
  <property fmtid="{D5CDD505-2E9C-101B-9397-08002B2CF9AE}" pid="7" name="MediaServiceImageTags">
    <vt:lpwstr/>
  </property>
</Properties>
</file>