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8890\"/>
    </mc:Choice>
  </mc:AlternateContent>
  <xr:revisionPtr revIDLastSave="0" documentId="8_{CBE165D6-548B-46F1-AB1D-61ACE455787D}" xr6:coauthVersionLast="47" xr6:coauthVersionMax="47" xr10:uidLastSave="{00000000-0000-0000-0000-000000000000}"/>
  <bookViews>
    <workbookView xWindow="22932" yWindow="0" windowWidth="18456" windowHeight="109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F43" i="1"/>
  <c r="F40" i="1" l="1"/>
  <c r="E40" i="1"/>
  <c r="D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1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<sst xmlns="http://schemas.openxmlformats.org/spreadsheetml/2006/main" count="151" uniqueCount="99">
  <si>
    <t>DD4760379</t>
  </si>
  <si>
    <t>C28890 North Carolina DOT, Site Config, VF-2020-96X288-20-RGB G4</t>
  </si>
  <si>
    <t>Rev 00</t>
  </si>
  <si>
    <t>SYSTEM CONFIGURATION
VF-2020-96X288-20-RGB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</si>
  <si>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</si>
  <si>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</si>
  <si>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</si>
  <si>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</si>
  <si>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</si>
  <si>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</si>
  <si>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</si>
  <si>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</si>
  <si>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</si>
  <si>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</si>
  <si>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</si>
  <si>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</si>
  <si>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</si>
  <si>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</si>
  <si>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</si>
  <si>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</si>
  <si>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</si>
  <si>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</si>
  <si>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</si>
  <si>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</si>
  <si>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</si>
  <si>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</si>
  <si>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</si>
  <si>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</si>
  <si>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</si>
  <si>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</si>
  <si>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</si>
  <si>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</si>
  <si>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</si>
  <si>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</si>
  <si>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</si>
  <si>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</si>
  <si>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</si>
  <si>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</si>
  <si>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</si>
  <si>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</si>
  <si>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</si>
  <si>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</si>
  <si>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</si>
  <si>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</si>
  <si>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</si>
  <si>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</si>
  <si>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</si>
  <si>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</si>
  <si>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</si>
  <si>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</si>
  <si>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</si>
  <si>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</si>
  <si>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</si>
  <si>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</si>
  <si>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</si>
  <si>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</si>
  <si>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</si>
  <si>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</si>
  <si>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</si>
  <si>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</si>
  <si>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</si>
  <si>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</si>
  <si>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</si>
  <si>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ALPHA FXM SERIES</t>
  </si>
  <si>
    <t>Auxiliary</t>
  </si>
  <si>
    <t>Control equipment</t>
  </si>
  <si>
    <t>Serial</t>
  </si>
  <si>
    <t>CUSTOM OPTIONS</t>
  </si>
  <si>
    <t>SYSTEM BACKUP FILES</t>
  </si>
  <si>
    <t>DD4760413</t>
  </si>
  <si>
    <t>TRANSLATION TABLE</t>
  </si>
  <si>
    <t>N/A</t>
  </si>
  <si>
    <t>CONTROLLER CONFIGURATION PACKAGE</t>
  </si>
  <si>
    <t>Reference Drawings</t>
  </si>
  <si>
    <t>VF-2020 Drawings:</t>
  </si>
  <si>
    <t>Shop Drawing, VF-20**-96x288-20-*</t>
  </si>
  <si>
    <t>DWG-3580624</t>
  </si>
  <si>
    <t>Schematic, VF-20X0, Service Control Panel, 120 VAC</t>
  </si>
  <si>
    <t>DWG-3673703</t>
  </si>
  <si>
    <t>Site Riser, One VF-2X20 with FPP, VFC in Traffic Cabinet</t>
  </si>
  <si>
    <t>DWG-4047259</t>
  </si>
  <si>
    <t>Schematic, Signal, VF-2020 Generic by Bay, Fiber Patch Panel</t>
  </si>
  <si>
    <t>DWG-4135981</t>
  </si>
  <si>
    <t>Rear Electrical, VF-2020-96x288-20-RGB, FEX, FPP, Two Door</t>
  </si>
  <si>
    <t>DWG-4278067</t>
  </si>
  <si>
    <t>Traffic Cabinet Drawings:</t>
  </si>
  <si>
    <t>Signal Schematic, Traffic Cabinet, VFC, DOD, Two Door</t>
  </si>
  <si>
    <t>DWG-3099653</t>
  </si>
  <si>
    <t>Shop Drawing, TC, 336S, Aluminum, Pole Mount, Controller UPS, VFC</t>
  </si>
  <si>
    <t>DWG-3433929</t>
  </si>
  <si>
    <t>Schematic, 336S Traffic Cabinet, Door Switch and Light, Two Door</t>
  </si>
  <si>
    <t>DWG-3526733</t>
  </si>
  <si>
    <t>Schematic, Traffic Cabinet, 120 VAC, Two Fan</t>
  </si>
  <si>
    <t>DWG-3553918</t>
  </si>
  <si>
    <t>Schematic, UPS and UPS Battery Assembly Interconnect</t>
  </si>
  <si>
    <t>DWG-3562644</t>
  </si>
  <si>
    <t>Final Assembly, TC, 336S, Pole Mount, Aluminum, FPP, VFC, 50A</t>
  </si>
  <si>
    <t>DWG-4136729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</si>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</sst>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3" fillId="0" borderId="4" xfId="0" applyFont="1" applyBorder="1"/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0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5" t="s">
        <v>0</v>
      </c>
      <c r="C1" s="25"/>
      <c r="D1" s="41" t="s">
        <v>1</v>
      </c>
      <c r="E1" s="41"/>
      <c r="F1" s="41"/>
      <c r="G1" s="26" t="s">
        <v>2</v>
      </c>
    </row>
    <row r="2" spans="2:7" ht="31.5" customHeight="1" thickBot="1">
      <c r="B2" s="73" t="s">
        <v>3</v>
      </c>
      <c r="C2" s="43"/>
      <c r="D2" s="43"/>
      <c r="E2" s="43"/>
      <c r="F2" s="44"/>
      <c r="G2" s="76" t="s">
        <v>4</v>
      </c>
    </row>
    <row r="3" spans="2:7" ht="15.75" thickBot="1">
      <c r="B3" s="71" t="s">
        <v>5</v>
      </c>
      <c r="C3" s="72"/>
      <c r="D3" s="74" t="s">
        <v>6</v>
      </c>
      <c r="E3" s="72"/>
      <c r="F3" s="75"/>
      <c r="G3" s="77"/>
    </row>
    <row r="4" spans="2:7">
      <c r="B4" s="14" t="s">
        <v>7</v>
      </c>
      <c r="C4" s="13"/>
      <c r="D4" s="50" t="s">
        <v>8</v>
      </c>
      <c r="E4" s="50"/>
      <c r="F4" s="63"/>
      <c r="G4" s="64">
        <v>1</v>
      </c>
    </row>
    <row r="5" spans="2:7">
      <c r="B5" s="14" t="s">
        <v>9</v>
      </c>
      <c r="C5" s="13"/>
      <c r="D5" s="50" t="s">
        <v>10</v>
      </c>
      <c r="E5" s="50"/>
      <c r="F5" s="63"/>
      <c r="G5" s="65"/>
    </row>
    <row r="6" spans="2:7">
      <c r="B6" s="55" t="s">
        <v>11</v>
      </c>
      <c r="C6" s="13" t="s">
        <v>12</v>
      </c>
      <c r="D6" s="50" t="s">
        <v>13</v>
      </c>
      <c r="E6" s="50"/>
      <c r="F6" s="63"/>
      <c r="G6" s="65"/>
    </row>
    <row r="7" spans="2:7">
      <c r="B7" s="55"/>
      <c r="C7" s="13" t="s">
        <v>14</v>
      </c>
      <c r="D7" s="50" t="s">
        <v>15</v>
      </c>
      <c r="E7" s="50"/>
      <c r="F7" s="63"/>
      <c r="G7" s="65"/>
    </row>
    <row r="8" spans="2:7">
      <c r="B8" s="55"/>
      <c r="C8" s="13" t="s">
        <v>16</v>
      </c>
      <c r="D8" s="50" t="s">
        <v>17</v>
      </c>
      <c r="E8" s="50"/>
      <c r="F8" s="63"/>
      <c r="G8" s="65"/>
    </row>
    <row r="9" spans="2:7">
      <c r="B9" s="55"/>
      <c r="C9" s="13" t="s">
        <v>18</v>
      </c>
      <c r="D9" s="45">
        <v>20</v>
      </c>
      <c r="E9" s="45"/>
      <c r="F9" s="46"/>
      <c r="G9" s="65"/>
    </row>
    <row r="10" spans="2:7">
      <c r="B10" s="49" t="s">
        <v>19</v>
      </c>
      <c r="C10" s="50"/>
      <c r="D10" s="45">
        <v>96</v>
      </c>
      <c r="E10" s="45"/>
      <c r="F10" s="46"/>
      <c r="G10" s="65"/>
    </row>
    <row r="11" spans="2:7">
      <c r="B11" s="49" t="s">
        <v>20</v>
      </c>
      <c r="C11" s="50"/>
      <c r="D11" s="45">
        <v>288</v>
      </c>
      <c r="E11" s="45"/>
      <c r="F11" s="46"/>
      <c r="G11" s="65"/>
    </row>
    <row r="12" spans="2:7">
      <c r="B12" s="49" t="s">
        <v>21</v>
      </c>
      <c r="C12" s="50"/>
      <c r="D12" s="50" t="s">
        <v>22</v>
      </c>
      <c r="E12" s="50"/>
      <c r="F12" s="63"/>
      <c r="G12" s="65"/>
    </row>
    <row r="13" spans="2:7">
      <c r="B13" s="49" t="s">
        <v>23</v>
      </c>
      <c r="C13" s="50"/>
      <c r="D13" s="45">
        <v>1</v>
      </c>
      <c r="E13" s="45"/>
      <c r="F13" s="46"/>
      <c r="G13" s="65"/>
    </row>
    <row r="14" spans="2:7" ht="15.75" thickBot="1">
      <c r="B14" s="53" t="s">
        <v>24</v>
      </c>
      <c r="C14" s="54"/>
      <c r="D14" s="47" t="s">
        <v>25</v>
      </c>
      <c r="E14" s="47"/>
      <c r="F14" s="48"/>
      <c r="G14" s="66"/>
    </row>
    <row r="15" spans="2:7" ht="15.75" thickBot="1"/>
    <row r="16" spans="2:7" ht="15.75" thickBot="1">
      <c r="B16" s="78" t="s">
        <v>26</v>
      </c>
      <c r="C16" s="79"/>
      <c r="D16" s="79"/>
      <c r="E16" s="79"/>
      <c r="F16" s="80"/>
      <c r="G16" s="64">
        <v>1</v>
      </c>
    </row>
    <row r="17" spans="2:7">
      <c r="B17" s="56" t="s">
        <v>5</v>
      </c>
      <c r="C17" s="57"/>
      <c r="D17" s="21" t="s">
        <v>6</v>
      </c>
      <c r="E17" s="21" t="s">
        <v>27</v>
      </c>
      <c r="F17" s="22" t="s">
        <v>28</v>
      </c>
      <c r="G17" s="65"/>
    </row>
    <row r="18" spans="2:7">
      <c r="B18" s="34" t="s">
        <v>29</v>
      </c>
      <c r="C18" s="35"/>
      <c r="D18" s="13" t="s">
        <v>30</v>
      </c>
      <c r="E18" s="13" t="s">
        <v>31</v>
      </c>
      <c r="F18" s="18" t="s">
        <v>32</v>
      </c>
      <c r="G18" s="65"/>
    </row>
    <row r="19" spans="2:7">
      <c r="B19" s="34" t="s">
        <v>29</v>
      </c>
      <c r="C19" s="35"/>
      <c r="D19" s="13" t="s">
        <v>33</v>
      </c>
      <c r="E19" s="13" t="s">
        <v>31</v>
      </c>
      <c r="F19" s="18" t="s">
        <v>32</v>
      </c>
      <c r="G19" s="65"/>
    </row>
    <row r="20" spans="2:7">
      <c r="B20" s="34" t="s">
        <v>29</v>
      </c>
      <c r="C20" s="35"/>
      <c r="D20" s="13" t="s">
        <v>34</v>
      </c>
      <c r="E20" s="13" t="s">
        <v>31</v>
      </c>
      <c r="F20" s="18" t="s">
        <v>32</v>
      </c>
      <c r="G20" s="65"/>
    </row>
    <row r="21" spans="2:7">
      <c r="B21" s="34" t="s">
        <v>29</v>
      </c>
      <c r="C21" s="35"/>
      <c r="D21" s="13" t="s">
        <v>35</v>
      </c>
      <c r="E21" s="13" t="s">
        <v>31</v>
      </c>
      <c r="F21" s="18" t="s">
        <v>32</v>
      </c>
      <c r="G21" s="65"/>
    </row>
    <row r="22" spans="2:7">
      <c r="B22" s="34" t="s">
        <v>36</v>
      </c>
      <c r="C22" s="35"/>
      <c r="D22" s="13" t="s">
        <v>37</v>
      </c>
      <c r="E22" s="13" t="s">
        <v>31</v>
      </c>
      <c r="F22" s="18" t="s">
        <v>32</v>
      </c>
      <c r="G22" s="65"/>
    </row>
    <row r="23" spans="2:7">
      <c r="B23" s="34" t="s">
        <v>36</v>
      </c>
      <c r="C23" s="35"/>
      <c r="D23" s="13" t="s">
        <v>38</v>
      </c>
      <c r="E23" s="13" t="s">
        <v>31</v>
      </c>
      <c r="F23" s="18" t="s">
        <v>32</v>
      </c>
      <c r="G23" s="65"/>
    </row>
    <row r="24" spans="2:7">
      <c r="B24" s="34" t="s">
        <v>36</v>
      </c>
      <c r="C24" s="35"/>
      <c r="D24" s="13" t="s">
        <v>11</v>
      </c>
      <c r="E24" s="13" t="s">
        <v>31</v>
      </c>
      <c r="F24" s="18" t="s">
        <v>32</v>
      </c>
      <c r="G24" s="65"/>
    </row>
    <row r="25" spans="2:7">
      <c r="B25" s="34" t="s">
        <v>39</v>
      </c>
      <c r="C25" s="35"/>
      <c r="D25" s="13" t="s">
        <v>38</v>
      </c>
      <c r="E25" s="13" t="s">
        <v>31</v>
      </c>
      <c r="F25" s="18" t="s">
        <v>32</v>
      </c>
      <c r="G25" s="65"/>
    </row>
    <row r="26" spans="2:7">
      <c r="B26" s="34" t="s">
        <v>40</v>
      </c>
      <c r="C26" s="35"/>
      <c r="D26" s="16">
        <v>4</v>
      </c>
      <c r="E26" s="16" t="s">
        <v>41</v>
      </c>
      <c r="F26" s="19" t="s">
        <v>42</v>
      </c>
      <c r="G26" s="65"/>
    </row>
    <row r="27" spans="2:7">
      <c r="B27" s="34" t="s">
        <v>43</v>
      </c>
      <c r="C27" s="35"/>
      <c r="D27" s="16" t="s">
        <v>44</v>
      </c>
      <c r="E27" s="16"/>
      <c r="F27" s="18"/>
      <c r="G27" s="65"/>
    </row>
    <row r="28" spans="2:7">
      <c r="B28" s="34" t="s">
        <v>45</v>
      </c>
      <c r="C28" s="35"/>
      <c r="D28" s="16" t="s">
        <v>44</v>
      </c>
      <c r="E28" s="16"/>
      <c r="F28" s="18"/>
      <c r="G28" s="65"/>
    </row>
    <row r="29" spans="2:7">
      <c r="B29" s="34" t="s">
        <v>46</v>
      </c>
      <c r="C29" s="35"/>
      <c r="D29" s="16">
        <v>1</v>
      </c>
      <c r="E29" s="16" t="s">
        <v>41</v>
      </c>
      <c r="F29" s="19" t="s">
        <v>47</v>
      </c>
      <c r="G29" s="65"/>
    </row>
    <row r="30" spans="2:7">
      <c r="B30" s="34" t="s">
        <v>48</v>
      </c>
      <c r="C30" s="35"/>
      <c r="D30" s="15" t="s">
        <v>44</v>
      </c>
      <c r="E30" s="16" t="s">
        <v>41</v>
      </c>
      <c r="F30" s="19" t="s">
        <v>41</v>
      </c>
      <c r="G30" s="65"/>
    </row>
    <row r="31" spans="2:7">
      <c r="B31" s="34" t="s">
        <v>49</v>
      </c>
      <c r="C31" s="35"/>
      <c r="D31" s="16">
        <v>3</v>
      </c>
      <c r="E31" s="16" t="s">
        <v>41</v>
      </c>
      <c r="F31" s="19" t="s">
        <v>41</v>
      </c>
      <c r="G31" s="65"/>
    </row>
    <row r="32" spans="2:7">
      <c r="B32" s="34" t="s">
        <v>50</v>
      </c>
      <c r="C32" s="35"/>
      <c r="D32" s="15" t="s">
        <v>44</v>
      </c>
      <c r="E32" s="16" t="s">
        <v>41</v>
      </c>
      <c r="F32" s="19" t="s">
        <v>41</v>
      </c>
      <c r="G32" s="65"/>
    </row>
    <row r="33" spans="2:7">
      <c r="B33" s="34" t="s">
        <v>51</v>
      </c>
      <c r="C33" s="35"/>
      <c r="D33" s="15" t="s">
        <v>52</v>
      </c>
      <c r="E33" s="16" t="s">
        <v>41</v>
      </c>
      <c r="F33" s="19" t="s">
        <v>41</v>
      </c>
      <c r="G33" s="65"/>
    </row>
    <row r="34" spans="2:7">
      <c r="B34" s="34" t="s">
        <v>53</v>
      </c>
      <c r="C34" s="35"/>
      <c r="D34" s="15" t="s">
        <v>44</v>
      </c>
      <c r="E34" s="16" t="s">
        <v>41</v>
      </c>
      <c r="F34" s="19" t="s">
        <v>41</v>
      </c>
      <c r="G34" s="65"/>
    </row>
    <row r="35" spans="2:7">
      <c r="B35" s="34" t="s">
        <v>54</v>
      </c>
      <c r="C35" s="35"/>
      <c r="D35" s="15" t="s">
        <v>52</v>
      </c>
      <c r="E35" s="16" t="s">
        <v>41</v>
      </c>
      <c r="F35" s="19" t="s">
        <v>41</v>
      </c>
      <c r="G35" s="65"/>
    </row>
    <row r="36" spans="2:7">
      <c r="B36" s="34" t="s">
        <v>55</v>
      </c>
      <c r="C36" s="35"/>
      <c r="D36" s="16" t="s">
        <v>44</v>
      </c>
      <c r="E36" s="16" t="s">
        <v>56</v>
      </c>
      <c r="F36" s="19" t="s">
        <v>41</v>
      </c>
      <c r="G36" s="65"/>
    </row>
    <row r="37" spans="2:7">
      <c r="B37" s="34" t="s">
        <v>57</v>
      </c>
      <c r="C37" s="35"/>
      <c r="D37" s="16">
        <v>1</v>
      </c>
      <c r="E37" s="16" t="s">
        <v>41</v>
      </c>
      <c r="F37" s="19" t="s">
        <v>41</v>
      </c>
      <c r="G37" s="65"/>
    </row>
    <row r="38" spans="2:7" ht="15.75" thickBot="1">
      <c r="B38" s="34" t="s">
        <v>58</v>
      </c>
      <c r="C38" s="35"/>
      <c r="D38" s="17" t="s">
        <v>59</v>
      </c>
      <c r="E38" s="17"/>
      <c r="F38" s="20"/>
      <c r="G38" s="66"/>
    </row>
    <row r="39" spans="2:7" ht="15.75" thickBot="1">
      <c r="B39" s="67" t="s">
        <v>60</v>
      </c>
      <c r="C39" s="68"/>
      <c r="D39" s="68"/>
      <c r="E39" s="68"/>
      <c r="F39" s="69"/>
      <c r="G39" s="60">
        <v>1</v>
      </c>
    </row>
    <row r="40" spans="2:7">
      <c r="B40" s="70" t="s">
        <v>61</v>
      </c>
      <c r="C40" s="38"/>
      <c r="D40" s="23">
        <f>IF(B40="DOOR SWITCH 2 (TC)",1,"N/A")</f>
        <v>1</v>
      </c>
      <c r="E40" s="23">
        <f>IF(B40="DOOR SWITCH 2 (TC)",1,"N/A")</f>
        <v>1</v>
      </c>
      <c r="F40" s="24" t="str">
        <f>IF(B40="DOOR SWITCH 2 (TC)","VIP 1","N/A")</f>
        <v>VIP 1</v>
      </c>
      <c r="G40" s="61"/>
    </row>
    <row r="41" spans="2:7">
      <c r="B41" s="36" t="s">
        <v>62</v>
      </c>
      <c r="C41" s="27" t="s">
        <v>63</v>
      </c>
      <c r="D41" s="28"/>
      <c r="E41" s="28"/>
      <c r="F41" s="31" t="s">
        <v>64</v>
      </c>
      <c r="G41" s="61"/>
    </row>
    <row r="42" spans="2:7">
      <c r="B42" s="36"/>
      <c r="C42" s="28" t="s">
        <v>65</v>
      </c>
      <c r="D42" s="29"/>
      <c r="E42" s="28" t="s">
        <v>66</v>
      </c>
      <c r="F42" s="31"/>
      <c r="G42" s="61"/>
    </row>
    <row r="43" spans="2:7" hidden="1">
      <c r="B43" s="51" t="s">
        <v>56</v>
      </c>
      <c r="C43" s="52"/>
      <c r="D43" s="30" t="s">
        <v>41</v>
      </c>
      <c r="E43" s="30" t="s">
        <v>41</v>
      </c>
      <c r="F43" s="32" t="str">
        <f>IF(B43="MINI DC I/O 1","ON DISPLAY INTERFACE","N/A")</f>
        <v>N/A</v>
      </c>
      <c r="G43" s="61"/>
    </row>
    <row r="44" spans="2:7" hidden="1">
      <c r="B44" s="51" t="s">
        <v>56</v>
      </c>
      <c r="C44" s="52"/>
      <c r="D44" s="16" t="s">
        <v>41</v>
      </c>
      <c r="E44" s="16" t="s">
        <v>41</v>
      </c>
      <c r="F44" s="19" t="str">
        <f>IF(B44="MINI DC I/O 2","ON DISPLAY INTERFACE","N/A")</f>
        <v>N/A</v>
      </c>
      <c r="G44" s="61"/>
    </row>
    <row r="45" spans="2:7" ht="15.75" thickBot="1">
      <c r="B45" s="58"/>
      <c r="C45" s="59"/>
      <c r="D45" s="17"/>
      <c r="E45" s="17"/>
      <c r="F45" s="20"/>
      <c r="G45" s="62"/>
    </row>
    <row r="46" spans="2:7" ht="15.75" thickBot="1">
      <c r="C46" s="12"/>
      <c r="D46" s="12"/>
      <c r="E46" s="11"/>
      <c r="F46" s="4"/>
      <c r="G46" s="8"/>
    </row>
    <row r="47" spans="2:7" ht="15.75" thickBot="1">
      <c r="B47" s="42" t="s">
        <v>67</v>
      </c>
      <c r="C47" s="43"/>
      <c r="D47" s="43"/>
      <c r="E47" s="43"/>
      <c r="F47" s="44"/>
      <c r="G47" s="60">
        <v>1</v>
      </c>
    </row>
    <row r="48" spans="2:7">
      <c r="B48" s="37" t="s">
        <v>68</v>
      </c>
      <c r="C48" s="38"/>
      <c r="D48" s="38"/>
      <c r="E48" s="39" t="s">
        <v>69</v>
      </c>
      <c r="F48" s="40"/>
      <c r="G48" s="61"/>
    </row>
    <row r="49" spans="2:7">
      <c r="B49" s="49" t="s">
        <v>70</v>
      </c>
      <c r="C49" s="50"/>
      <c r="D49" s="50"/>
      <c r="E49" s="45" t="s">
        <v>71</v>
      </c>
      <c r="F49" s="46"/>
      <c r="G49" s="61"/>
    </row>
    <row r="50" spans="2:7" ht="15.75" thickBot="1">
      <c r="B50" s="53" t="s">
        <v>72</v>
      </c>
      <c r="C50" s="54"/>
      <c r="D50" s="54"/>
      <c r="E50" s="47" t="s">
        <v>71</v>
      </c>
      <c r="F50" s="48"/>
      <c r="G50" s="62"/>
    </row>
    <row r="51" spans="2:7" ht="15.75" thickBot="1">
      <c r="C51" s="12"/>
      <c r="D51" s="12"/>
      <c r="E51" s="11"/>
      <c r="F51" s="4"/>
      <c r="G51" s="8"/>
    </row>
    <row r="52" spans="2:7">
      <c r="B52" s="9" t="s">
        <v>73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3" t="s">
        <v>74</v>
      </c>
      <c r="G54" s="2"/>
    </row>
    <row r="55" spans="2:7">
      <c r="B55" s="3" t="s">
        <v>75</v>
      </c>
      <c r="E55" t="s">
        <v>76</v>
      </c>
      <c r="G55" s="2"/>
    </row>
    <row r="56" spans="2:7">
      <c r="B56" s="3" t="s">
        <v>77</v>
      </c>
      <c r="E56" t="s">
        <v>78</v>
      </c>
      <c r="G56" s="2"/>
    </row>
    <row r="57" spans="2:7">
      <c r="B57" s="3" t="s">
        <v>79</v>
      </c>
      <c r="E57" t="s">
        <v>80</v>
      </c>
      <c r="G57" s="2"/>
    </row>
    <row r="58" spans="2:7">
      <c r="B58" s="3" t="s">
        <v>81</v>
      </c>
      <c r="E58" t="s">
        <v>82</v>
      </c>
      <c r="G58" s="2"/>
    </row>
    <row r="59" spans="2:7">
      <c r="B59" s="3" t="s">
        <v>83</v>
      </c>
      <c r="E59" t="s">
        <v>84</v>
      </c>
      <c r="G59" s="2"/>
    </row>
    <row r="60" spans="2:7">
      <c r="B60" s="3"/>
      <c r="G60" s="2"/>
    </row>
    <row r="61" spans="2:7">
      <c r="B61" s="33" t="s">
        <v>85</v>
      </c>
      <c r="G61" s="2"/>
    </row>
    <row r="62" spans="2:7">
      <c r="B62" s="3" t="s">
        <v>86</v>
      </c>
      <c r="E62" t="s">
        <v>87</v>
      </c>
      <c r="G62" s="2"/>
    </row>
    <row r="63" spans="2:7">
      <c r="B63" s="3" t="s">
        <v>88</v>
      </c>
      <c r="E63" t="s">
        <v>89</v>
      </c>
      <c r="G63" s="2"/>
    </row>
    <row r="64" spans="2:7">
      <c r="B64" s="3" t="s">
        <v>90</v>
      </c>
      <c r="E64" t="s">
        <v>91</v>
      </c>
      <c r="G64" s="2"/>
    </row>
    <row r="65" spans="2:7">
      <c r="B65" s="3" t="s">
        <v>92</v>
      </c>
      <c r="E65" t="s">
        <v>93</v>
      </c>
      <c r="G65" s="2"/>
    </row>
    <row r="66" spans="2:7">
      <c r="B66" s="3" t="s">
        <v>94</v>
      </c>
      <c r="E66" t="s">
        <v>95</v>
      </c>
      <c r="G66" s="2"/>
    </row>
    <row r="67" spans="2:7">
      <c r="B67" s="3" t="s">
        <v>96</v>
      </c>
      <c r="E67" t="s">
        <v>97</v>
      </c>
      <c r="G67" s="2"/>
    </row>
    <row r="68" spans="2:7" ht="15.75" thickBot="1">
      <c r="B68" s="5"/>
      <c r="C68" s="6"/>
      <c r="D68" s="6"/>
      <c r="E68" s="6"/>
      <c r="F68" s="6"/>
      <c r="G68" s="7"/>
    </row>
    <row r="70" spans="2:7">
      <c r="B70" t="s">
        <v>98</v>
      </c>
    </row>
  </sheetData>
  <mergeCells count="62">
    <mergeCell ref="G47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9:G45"/>
    <mergeCell ref="D4:F4"/>
    <mergeCell ref="D5:F5"/>
    <mergeCell ref="D6:F6"/>
    <mergeCell ref="D7:F7"/>
    <mergeCell ref="D8:F8"/>
    <mergeCell ref="G16:G38"/>
    <mergeCell ref="B39:F39"/>
    <mergeCell ref="B40:C40"/>
    <mergeCell ref="B27:C27"/>
    <mergeCell ref="B18:C18"/>
    <mergeCell ref="B19:C19"/>
    <mergeCell ref="B20:C20"/>
    <mergeCell ref="B21:C21"/>
    <mergeCell ref="B22:C22"/>
    <mergeCell ref="B23:C23"/>
    <mergeCell ref="D1:F1"/>
    <mergeCell ref="B47:F47"/>
    <mergeCell ref="E49:F49"/>
    <mergeCell ref="E50:F50"/>
    <mergeCell ref="B49:D49"/>
    <mergeCell ref="D14:F14"/>
    <mergeCell ref="B43:C43"/>
    <mergeCell ref="B50:D50"/>
    <mergeCell ref="B6:B9"/>
    <mergeCell ref="B17:C17"/>
    <mergeCell ref="B44:C44"/>
    <mergeCell ref="B45:C45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1:B42"/>
    <mergeCell ref="B48:D48"/>
    <mergeCell ref="E48:F48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9" xr:uid="{00000000-0002-0000-0000-000007000000}">
      <formula1>"DOOR SWITCH 2 (TC), "</formula1>
    </dataValidation>
    <dataValidation type="list" allowBlank="1" showInputMessage="1" showErrorMessage="1" sqref="B40:C40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"1,2"</formula1>
    </dataValidation>
    <dataValidation type="list" errorStyle="warning" allowBlank="1" showInputMessage="1" showErrorMessage="1" sqref="D38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5:C45" xr:uid="{533B0170-96CF-4C63-9199-ED39FCEAE59A}">
      <formula1>"',MINI DC I/O 3"</formula1>
    </dataValidation>
    <dataValidation type="list" allowBlank="1" showInputMessage="1" showErrorMessage="1" sqref="B44:C44" xr:uid="{B985D566-08B0-4ABD-952B-F648BF1BC5A7}">
      <formula1>"',MINI DC I/O 2"</formula1>
    </dataValidation>
    <dataValidation type="list" allowBlank="1" showInputMessage="1" showErrorMessage="1" sqref="F41" xr:uid="{95BDD53E-A8D3-403D-9998-02881D07A11A}">
      <formula1>"', Auxiliary, Default IP, Specify IP"</formula1>
    </dataValidation>
    <dataValidation type="list" allowBlank="1" showInputMessage="1" showErrorMessage="1" sqref="E42" xr:uid="{5EA709D8-BA2C-4FEE-BAC9-12D0006E6245}">
      <formula1>"', Serial,Ethernet"</formula1>
    </dataValidation>
    <dataValidation type="list" allowBlank="1" showInputMessage="1" showErrorMessage="1" sqref="E41" xr:uid="{1A7E6740-D337-4924-9E81-E8218FDEBC0F}">
      <formula1>"',1 Hour,2 Hour,3 Hour, 4 Hour,5 Hour"</formula1>
    </dataValidation>
    <dataValidation type="list" allowBlank="1" showInputMessage="1" sqref="C42" xr:uid="{2D50F5A9-B455-4C80-B74A-F139E6824A98}">
      <formula1>"',Control equipment,Entire display"</formula1>
    </dataValidation>
    <dataValidation type="list" errorStyle="warning" allowBlank="1" showInputMessage="1" showErrorMessage="1" sqref="C41" xr:uid="{ED36E56A-2A5C-402C-97BC-47C47C76D44F}">
      <formula1>"',ALPHA FXM SERIES,TRIPPLITE,Generic UPS"</formula1>
    </dataValidation>
    <dataValidation type="list" allowBlank="1" showInputMessage="1" sqref="D41" xr:uid="{D99C459D-2BE7-425C-A239-0FEACCFCF774}">
      <formula1>"', 'By Brightness %, By Power"</formula1>
    </dataValidation>
    <dataValidation type="list" allowBlank="1" showInputMessage="1" sqref="D42" xr:uid="{FE380EAF-A19B-4284-B4D5-3C3939C2F28C}">
      <formula1>"',Percent - 50%, Watts - 1800, Watts - 1100, Watts - 650"</formula1>
    </dataValidation>
    <dataValidation type="list" allowBlank="1" showInputMessage="1" showErrorMessage="1" sqref="B43:C43" xr:uid="{DF90E277-D052-44A3-8C85-63A2F7483CBF}">
      <formula1>"',MINI DC I/O 1"</formula1>
    </dataValidation>
    <dataValidation type="list" allowBlank="1" showInputMessage="1" showErrorMessage="1" sqref="B41:B42" xr:uid="{C7AA0F83-799B-488A-A8AB-02C76F87726B}">
      <formula1>"',UPS"</formula1>
    </dataValidation>
  </dataValidations>
  <pageMargins left="0.25" right="0.25" top="0.75" bottom="0.75" header="0.3" footer="0.3"/>
  <pageSetup scale="68" fitToWidth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C28890</OrderProject_x0020_ID>
    <Rev xmlns="2cc016c5-161d-4d6b-a532-6cf687f4a3ab">00</Rev>
    <DocNumber xmlns="2cc016c5-161d-4d6b-a532-6cf687f4a3ab">DD4760379</DocNumber>
    <_dlc_DocId xmlns="b479dd50-8d7e-4b78-9fb1-00cf65781f6b">75D2Y5VYC55K-1220653723-34053</_dlc_DocId>
    <_dlc_DocIdUrl xmlns="b479dd50-8d7e-4b78-9fb1-00cf65781f6b">
      <Url>https://daktronics.sharepoint.com/sites/docs-engineering/_layouts/15/DocIdRedir.aspx?ID=75D2Y5VYC55K-1220653723-34053</Url>
      <Description>75D2Y5VYC55K-1220653723-34053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B26B79-8F23-4A36-8027-0ECD8C61B417}"/>
</file>

<file path=customXml/itemProps2.xml><?xml version="1.0" encoding="utf-8"?>
<ds:datastoreItem xmlns:ds="http://schemas.openxmlformats.org/officeDocument/2006/customXml" ds:itemID="{11F0AE6B-2849-46B7-9C4A-EA6840C0BC0D}"/>
</file>

<file path=customXml/itemProps3.xml><?xml version="1.0" encoding="utf-8"?>
<ds:datastoreItem xmlns:ds="http://schemas.openxmlformats.org/officeDocument/2006/customXml" ds:itemID="{88EAC40A-AA79-47D0-91A8-115DBCF9EB49}"/>
</file>

<file path=customXml/itemProps4.xml><?xml version="1.0" encoding="utf-8"?>
<ds:datastoreItem xmlns:ds="http://schemas.openxmlformats.org/officeDocument/2006/customXml" ds:itemID="{3299DD58-1048-4772-B0F7-F2D41B633A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C28890 North Carolina DOT, Site Config, VF-2020-96X288-20-RGB G4</dc:title>
  <dc:subject/>
  <dc:creator>Dan Muzzey</dc:creator>
  <cp:keywords/>
  <dc:description/>
  <cp:lastModifiedBy/>
  <cp:revision/>
  <dcterms:created xsi:type="dcterms:W3CDTF">2017-03-27T20:46:42Z</dcterms:created>
  <dcterms:modified xsi:type="dcterms:W3CDTF">2025-06-26T15:10:27Z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b52f57f3-ea77-4a6d-9b8a-366643a82edb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