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945\"/>
    </mc:Choice>
  </mc:AlternateContent>
  <xr:revisionPtr revIDLastSave="0" documentId="13_ncr:1_{A48A0CE6-0650-44F9-B1CF-2CE955E899B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<sst xmlns="http://schemas.openxmlformats.org/spreadsheetml/2006/main" count="152" uniqueCount="88">
  <si>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DD4711292</t>
  </si>
  <si>
    <t>C28945 Washington DOT, Site Config, VF-2020-96X336-20-RGB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</si>
  <si>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</si>
  <si>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</si>
  <si>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</si>
  <si>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</si>
  <si>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</si>
  <si>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</si>
  <si>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</si>
  <si>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</si>
  <si>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</si>
  <si>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</si>
  <si>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</si>
  <si>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</si>
  <si>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</si>
  <si>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</si>
  <si>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</si>
  <si>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</si>
  <si>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</si>
  <si>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</si>
  <si>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</si>
  <si>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</si>
  <si>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</si>
  <si>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</si>
  <si>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</si>
  <si>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</si>
  <si>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</si>
  <si>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</si>
  <si>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</si>
  <si>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</si>
  <si>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</si>
  <si>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</si>
  <si>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</si>
  <si>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</si>
  <si>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</si>
  <si>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</si>
  <si>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</si>
  <si>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</si>
  <si>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</si>
  <si>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</si>
  <si>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</si>
  <si>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</si>
  <si>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</si>
  <si>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</si>
  <si>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</si>
  <si>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</si>
  <si>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</si>
  <si>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</si>
  <si>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</si>
  <si>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</si>
  <si>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</si>
  <si>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</si>
  <si>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</si>
  <si>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PERIPHERAL CONFIGURATION - 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</si>
  <si>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</si>
  <si>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</si>
  <si>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</si>
  <si>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</si>
  <si>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</si>
  <si>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</si>
  <si>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</si>
  <si>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</si>
  <si>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</si>
  <si>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VF-2020-96x336-20-RGB Drawings:</t>
  </si>
  <si>
    <t>Shop Drawing, VF-20**-96x336-20-*</t>
  </si>
  <si>
    <t>DWG-3580627</t>
  </si>
  <si>
    <t>Schematic, VF-2020, Service Control Panel, 120 VAC</t>
  </si>
  <si>
    <t>DWG-3673703</t>
  </si>
  <si>
    <t>Site Riser, 1 VF-2X20 with Fiber Patch Panel, VFC in Traffic Cabinet</t>
  </si>
  <si>
    <t>DWG-4047259</t>
  </si>
  <si>
    <t>Schematic, Signal, VF-2020, Generic by Bay, 3-4 Beacons Amber, FPP</t>
  </si>
  <si>
    <t>DWG-4668623</t>
  </si>
  <si>
    <t>Schematic, 3 Beacon, Odd/Even Flash, DC</t>
  </si>
  <si>
    <t>DWG-4668650</t>
  </si>
  <si>
    <t>Rear Electrical, FA, VF-2020-96x336-20-RGB, 2 Door, 3 Beacon</t>
  </si>
  <si>
    <t>DWG-4715036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</si>
  <si>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</si>
  <si>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</si>
  <si>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</si>
  <si>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</si>
  <si>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</si>
  <si>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334. Aluminum, Ground Mount, Heater, VFC</t>
  </si>
  <si>
    <t>DWG-3852777</t>
  </si>
  <si>
    <t>Schematic, Traffic Cabinet, 120 VAC, Heater, Dial Thermostat</t>
  </si>
  <si>
    <t>DWG-3972840</t>
  </si>
  <si>
    <t>Final Assembly, TC, 334, Ground Mount, Aluminum, FPP, Heater, VFC</t>
  </si>
  <si>
    <t>DWG-4642145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</si>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</sst>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1" t="s">
        <v>7</v>
      </c>
      <c r="C4" s="20"/>
      <c r="D4" s="37" t="s">
        <v>8</v>
      </c>
      <c r="E4" s="37"/>
      <c r="F4" s="37"/>
      <c r="G4" s="43">
        <v>1</v>
      </c>
    </row>
    <row r="5" spans="2:7">
      <c r="B5" s="21" t="s">
        <v>9</v>
      </c>
      <c r="C5" s="20"/>
      <c r="D5" s="37" t="s">
        <v>10</v>
      </c>
      <c r="E5" s="37"/>
      <c r="F5" s="37"/>
      <c r="G5" s="44"/>
    </row>
    <row r="6" spans="2:7">
      <c r="B6" s="68" t="s">
        <v>11</v>
      </c>
      <c r="C6" s="20" t="s">
        <v>12</v>
      </c>
      <c r="D6" s="37" t="s">
        <v>13</v>
      </c>
      <c r="E6" s="37"/>
      <c r="F6" s="37"/>
      <c r="G6" s="44"/>
    </row>
    <row r="7" spans="2:7">
      <c r="B7" s="68"/>
      <c r="C7" s="20" t="s">
        <v>14</v>
      </c>
      <c r="D7" s="37" t="s">
        <v>15</v>
      </c>
      <c r="E7" s="37"/>
      <c r="F7" s="37"/>
      <c r="G7" s="44"/>
    </row>
    <row r="8" spans="2:7">
      <c r="B8" s="68"/>
      <c r="C8" s="20" t="s">
        <v>16</v>
      </c>
      <c r="D8" s="37" t="s">
        <v>17</v>
      </c>
      <c r="E8" s="37"/>
      <c r="F8" s="37"/>
      <c r="G8" s="44"/>
    </row>
    <row r="9" spans="2:7">
      <c r="B9" s="68"/>
      <c r="C9" s="20" t="s">
        <v>18</v>
      </c>
      <c r="D9" s="38">
        <v>20</v>
      </c>
      <c r="E9" s="38"/>
      <c r="F9" s="38"/>
      <c r="G9" s="44"/>
    </row>
    <row r="10" spans="2:7">
      <c r="B10" s="36" t="s">
        <v>19</v>
      </c>
      <c r="C10" s="37"/>
      <c r="D10" s="38">
        <v>96</v>
      </c>
      <c r="E10" s="38"/>
      <c r="F10" s="38"/>
      <c r="G10" s="44"/>
    </row>
    <row r="11" spans="2:7">
      <c r="B11" s="36" t="s">
        <v>20</v>
      </c>
      <c r="C11" s="37"/>
      <c r="D11" s="38">
        <v>336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5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5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5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5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5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5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5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5"/>
    </row>
    <row r="26" spans="2:7">
      <c r="B26" s="24" t="s">
        <v>40</v>
      </c>
      <c r="C26" s="23"/>
      <c r="D26" s="17">
        <v>4</v>
      </c>
      <c r="E26" s="17" t="s">
        <v>41</v>
      </c>
      <c r="F26" s="20" t="s">
        <v>32</v>
      </c>
      <c r="G26" s="55"/>
    </row>
    <row r="27" spans="2:7">
      <c r="B27" s="24" t="s">
        <v>42</v>
      </c>
      <c r="C27" s="23"/>
      <c r="D27" s="17">
        <v>1</v>
      </c>
      <c r="E27" s="17" t="s">
        <v>41</v>
      </c>
      <c r="F27" s="18" t="s">
        <v>41</v>
      </c>
      <c r="G27" s="55"/>
    </row>
    <row r="28" spans="2:7">
      <c r="B28" s="24" t="s">
        <v>43</v>
      </c>
      <c r="C28" s="23"/>
      <c r="D28" s="17">
        <v>4</v>
      </c>
      <c r="E28" s="17" t="s">
        <v>41</v>
      </c>
      <c r="F28" s="18" t="s">
        <v>41</v>
      </c>
      <c r="G28" s="55"/>
    </row>
    <row r="29" spans="2:7">
      <c r="B29" s="24" t="s">
        <v>44</v>
      </c>
      <c r="C29" s="23"/>
      <c r="D29" s="22" t="s">
        <v>45</v>
      </c>
      <c r="E29" s="17" t="s">
        <v>41</v>
      </c>
      <c r="F29" s="18" t="s">
        <v>41</v>
      </c>
      <c r="G29" s="55"/>
    </row>
    <row r="30" spans="2:7">
      <c r="B30" s="24" t="s">
        <v>46</v>
      </c>
      <c r="C30" s="23"/>
      <c r="D30" s="22" t="s">
        <v>45</v>
      </c>
      <c r="E30" s="17" t="s">
        <v>41</v>
      </c>
      <c r="F30" s="18" t="s">
        <v>41</v>
      </c>
      <c r="G30" s="55"/>
    </row>
    <row r="31" spans="2:7">
      <c r="B31" s="24" t="s">
        <v>47</v>
      </c>
      <c r="C31" s="23"/>
      <c r="D31" s="22" t="s">
        <v>48</v>
      </c>
      <c r="E31" s="17" t="s">
        <v>41</v>
      </c>
      <c r="F31" s="18" t="s">
        <v>41</v>
      </c>
      <c r="G31" s="55"/>
    </row>
    <row r="32" spans="2:7">
      <c r="B32" s="25" t="s">
        <v>49</v>
      </c>
      <c r="C32" s="26"/>
      <c r="D32" s="22" t="s">
        <v>45</v>
      </c>
      <c r="E32" s="17" t="s">
        <v>41</v>
      </c>
      <c r="F32" s="18" t="s">
        <v>41</v>
      </c>
      <c r="G32" s="55"/>
    </row>
    <row r="33" spans="2:7">
      <c r="B33" s="24" t="s">
        <v>50</v>
      </c>
      <c r="C33" s="23"/>
      <c r="D33" s="22" t="s">
        <v>48</v>
      </c>
      <c r="E33" s="17" t="s">
        <v>41</v>
      </c>
      <c r="F33" s="18" t="s">
        <v>41</v>
      </c>
      <c r="G33" s="55"/>
    </row>
    <row r="34" spans="2:7">
      <c r="B34" s="24" t="s">
        <v>51</v>
      </c>
      <c r="C34" s="23"/>
      <c r="D34" s="17">
        <v>0</v>
      </c>
      <c r="E34" s="17" t="s">
        <v>41</v>
      </c>
      <c r="F34" s="18" t="s">
        <v>41</v>
      </c>
      <c r="G34" s="55"/>
    </row>
    <row r="35" spans="2:7" ht="15.7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6"/>
    </row>
    <row r="36" spans="2:7">
      <c r="B36" s="33" t="s">
        <v>53</v>
      </c>
      <c r="C36" s="34"/>
      <c r="D36" s="34"/>
      <c r="E36" s="34"/>
      <c r="F36" s="35"/>
      <c r="G36" s="43">
        <v>1</v>
      </c>
    </row>
    <row r="37" spans="2:7">
      <c r="B37" s="52" t="s">
        <v>54</v>
      </c>
      <c r="C37" s="53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4"/>
    </row>
    <row r="38" spans="2:7">
      <c r="B38" s="19"/>
      <c r="C38" s="27"/>
      <c r="D38" s="17" t="s">
        <v>55</v>
      </c>
      <c r="E38" s="17" t="s">
        <v>41</v>
      </c>
      <c r="F38" s="18" t="str">
        <f>IF(B38="UPS","AUXILARY","N/A")</f>
        <v>N/A</v>
      </c>
      <c r="G38" s="44"/>
    </row>
    <row r="39" spans="2:7">
      <c r="B39" s="46"/>
      <c r="C39" s="47"/>
      <c r="D39" s="17" t="s">
        <v>41</v>
      </c>
      <c r="E39" s="17" t="s">
        <v>41</v>
      </c>
      <c r="F39" s="18" t="str">
        <f>IF(B39="MINI DC I/O 1","ON DISPLAY INTERFACE","N/A")</f>
        <v>N/A</v>
      </c>
      <c r="G39" s="44"/>
    </row>
    <row r="40" spans="2:7">
      <c r="B40" s="46"/>
      <c r="C40" s="47"/>
      <c r="D40" s="17" t="s">
        <v>41</v>
      </c>
      <c r="E40" s="17" t="s">
        <v>41</v>
      </c>
      <c r="F40" s="18" t="str">
        <f>IF(B40="MINI DC I/O 2","ON DISPLAY INTERFACE","N/A")</f>
        <v>N/A</v>
      </c>
      <c r="G40" s="44"/>
    </row>
    <row r="41" spans="2:7">
      <c r="B41" s="46"/>
      <c r="C41" s="47"/>
      <c r="D41" s="17" t="s">
        <v>41</v>
      </c>
      <c r="E41" s="17" t="s">
        <v>41</v>
      </c>
      <c r="F41" s="18" t="str">
        <f>IF(B41="MINI DC I/O 3","ON DISPLAY INTERFACE","N/A")</f>
        <v>N/A</v>
      </c>
      <c r="G41" s="44"/>
    </row>
    <row r="42" spans="2:7">
      <c r="B42" s="46" t="s">
        <v>56</v>
      </c>
      <c r="C42" s="47"/>
      <c r="D42" s="17" t="s">
        <v>41</v>
      </c>
      <c r="E42" s="17" t="s">
        <v>41</v>
      </c>
      <c r="F42" s="18" t="str">
        <f>IF(B42="MINI DC I/O 4","ON DISPLAY INTERFACE","N/A")</f>
        <v>N/A</v>
      </c>
      <c r="G42" s="44"/>
    </row>
    <row r="43" spans="2:7">
      <c r="B43" s="46" t="s">
        <v>56</v>
      </c>
      <c r="C43" s="47"/>
      <c r="D43" s="17" t="s">
        <v>41</v>
      </c>
      <c r="E43" s="17" t="s">
        <v>41</v>
      </c>
      <c r="F43" s="18" t="str">
        <f>IF(B43="MINI DC I/O 5","ON DISPLAY INTERFACE","N/A")</f>
        <v>N/A</v>
      </c>
      <c r="G43" s="44"/>
    </row>
    <row r="44" spans="2:7" ht="15.75" thickBot="1">
      <c r="B44" s="48" t="s">
        <v>56</v>
      </c>
      <c r="C44" s="49"/>
      <c r="D44" s="13" t="s">
        <v>41</v>
      </c>
      <c r="E44" s="13" t="s">
        <v>41</v>
      </c>
      <c r="F44" s="15" t="str">
        <f>IF(B44="MINI DC I/O 6","ON DISPLAY INTERFACE","N/A")</f>
        <v>N/A</v>
      </c>
      <c r="G44" s="45"/>
    </row>
    <row r="45" spans="2:7" ht="15.75" thickBot="1">
      <c r="C45" s="12"/>
      <c r="D45" s="12"/>
      <c r="E45" s="11"/>
      <c r="F45" s="4"/>
      <c r="G45" s="8"/>
    </row>
    <row r="46" spans="2:7">
      <c r="B46" s="33" t="s">
        <v>57</v>
      </c>
      <c r="C46" s="34"/>
      <c r="D46" s="34"/>
      <c r="E46" s="34"/>
      <c r="F46" s="34"/>
      <c r="G46" s="28"/>
    </row>
    <row r="47" spans="2:7">
      <c r="B47" s="64" t="s">
        <v>58</v>
      </c>
      <c r="C47" s="65"/>
      <c r="D47" s="66"/>
      <c r="E47" s="61" t="s">
        <v>55</v>
      </c>
      <c r="F47" s="47"/>
      <c r="G47" s="29"/>
    </row>
    <row r="48" spans="2:7">
      <c r="B48" s="36" t="s">
        <v>59</v>
      </c>
      <c r="C48" s="37"/>
      <c r="D48" s="37"/>
      <c r="E48" s="38" t="s">
        <v>55</v>
      </c>
      <c r="F48" s="38"/>
      <c r="G48" s="29"/>
    </row>
    <row r="49" spans="2:7">
      <c r="B49" s="36" t="s">
        <v>60</v>
      </c>
      <c r="C49" s="37"/>
      <c r="D49" s="37"/>
      <c r="E49" s="38" t="s">
        <v>55</v>
      </c>
      <c r="F49" s="38"/>
      <c r="G49" s="29"/>
    </row>
    <row r="50" spans="2:7" ht="15.75" thickBot="1">
      <c r="B50" s="58" t="s">
        <v>61</v>
      </c>
      <c r="C50" s="59"/>
      <c r="D50" s="60"/>
      <c r="E50" s="62" t="s">
        <v>55</v>
      </c>
      <c r="F50" s="63"/>
      <c r="G50" s="3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63</v>
      </c>
      <c r="G56" s="2"/>
    </row>
    <row r="57" spans="2:7">
      <c r="B57" s="3" t="s">
        <v>64</v>
      </c>
      <c r="E57" t="s">
        <v>65</v>
      </c>
      <c r="G57" s="2"/>
    </row>
    <row r="58" spans="2:7">
      <c r="B58" s="3" t="s">
        <v>66</v>
      </c>
      <c r="E58" t="s">
        <v>67</v>
      </c>
      <c r="G58" s="2"/>
    </row>
    <row r="59" spans="2:7">
      <c r="B59" s="3" t="s">
        <v>68</v>
      </c>
      <c r="E59" t="s">
        <v>69</v>
      </c>
      <c r="G59" s="2"/>
    </row>
    <row r="60" spans="2:7">
      <c r="B60" s="3" t="s">
        <v>70</v>
      </c>
      <c r="E60" t="s">
        <v>71</v>
      </c>
      <c r="G60" s="2"/>
    </row>
    <row r="61" spans="2:7">
      <c r="B61" s="3" t="s">
        <v>72</v>
      </c>
      <c r="E61" t="s">
        <v>73</v>
      </c>
      <c r="G61" s="2"/>
    </row>
    <row r="62" spans="2:7">
      <c r="B62" s="3" t="s">
        <v>74</v>
      </c>
      <c r="E62" t="s">
        <v>75</v>
      </c>
      <c r="G62" s="2"/>
    </row>
    <row r="63" spans="2:7">
      <c r="B63" s="3" t="s">
        <v>76</v>
      </c>
      <c r="G63" s="2"/>
    </row>
    <row r="64" spans="2:7">
      <c r="B64" s="3" t="s">
        <v>77</v>
      </c>
      <c r="E64" t="s">
        <v>78</v>
      </c>
      <c r="G64" s="2"/>
    </row>
    <row r="65" spans="2:7">
      <c r="B65" s="3" t="s">
        <v>79</v>
      </c>
      <c r="E65" t="s">
        <v>80</v>
      </c>
      <c r="G65" s="2"/>
    </row>
    <row r="66" spans="2:7">
      <c r="B66" s="3" t="s">
        <v>81</v>
      </c>
      <c r="E66" t="s">
        <v>82</v>
      </c>
      <c r="G66" s="2"/>
    </row>
    <row r="67" spans="2:7">
      <c r="B67" s="3" t="s">
        <v>83</v>
      </c>
      <c r="E67" t="s">
        <v>84</v>
      </c>
      <c r="G67" s="2"/>
    </row>
    <row r="68" spans="2:7">
      <c r="B68" s="3" t="s">
        <v>85</v>
      </c>
      <c r="E68" t="s">
        <v>86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87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scale="78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C28945</OrderProject_x0020_ID>
    <Rev xmlns="2cc016c5-161d-4d6b-a532-6cf687f4a3ab">00</Rev>
    <DocNumber xmlns="2cc016c5-161d-4d6b-a532-6cf687f4a3ab">DD4711292</DocNumber>
    <_dlc_DocId xmlns="b479dd50-8d7e-4b78-9fb1-00cf65781f6b">75D2Y5VYC55K-1220653723-34072</_dlc_DocId>
    <_dlc_DocIdUrl xmlns="b479dd50-8d7e-4b78-9fb1-00cf65781f6b">
      <Url>https://daktronics.sharepoint.com/sites/docs-engineering/_layouts/15/DocIdRedir.aspx?ID=75D2Y5VYC55K-1220653723-34072</Url>
      <Description>75D2Y5VYC55K-1220653723-34072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80472-409F-49DA-BB16-F64706F91155}"/>
</file>

<file path=customXml/itemProps2.xml><?xml version="1.0" encoding="utf-8"?>
<ds:datastoreItem xmlns:ds="http://schemas.openxmlformats.org/officeDocument/2006/customXml" ds:itemID="{9A21D388-9370-4222-B355-AF1BBA08DDAA}"/>
</file>

<file path=customXml/itemProps3.xml><?xml version="1.0" encoding="utf-8"?>
<ds:datastoreItem xmlns:ds="http://schemas.openxmlformats.org/officeDocument/2006/customXml" ds:itemID="{BD8C7B11-CCFD-4314-9BF5-E6C00F19D205}"/>
</file>

<file path=customXml/itemProps4.xml><?xml version="1.0" encoding="utf-8"?>
<ds:datastoreItem xmlns:ds="http://schemas.openxmlformats.org/officeDocument/2006/customXml" ds:itemID="{5BBA8E0F-EF98-4B48-A8EA-7E26DF8A6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C28945 Washington DOT, Site Config, VF-2020-96X336-20-RGB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2023-01-12T17:23:16Z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7bfad7d7-5e22-44ea-becb-eb805d4aaced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