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" documentId="13_ncr:1_{150B1060-6CE7-4804-8453-A70FE759E80F}" xr6:coauthVersionLast="47" xr6:coauthVersionMax="47" xr10:uidLastSave="{E440B525-684B-424B-B575-14771DB4C7A0}"/>
  <bookViews>
    <workbookView xWindow="30405" yWindow="4425" windowWidth="13830" windowHeight="72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" i="1" l="1"/>
  <c r="F43" i="1"/>
  <c r="F40" i="1" l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1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<sst xmlns="http://schemas.openxmlformats.org/spreadsheetml/2006/main" count="153" uniqueCount="96">
  <si>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</si>
  <si>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</si>
  <si>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</si>
  <si>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</si>
  <si>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</si>
  <si>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</si>
  <si>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</si>
  <si>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</si>
  <si>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</si>
  <si>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</si>
  <si>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</si>
  <si>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</si>
  <si>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</si>
  <si>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</si>
  <si>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</si>
  <si>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</si>
  <si>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</si>
  <si>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</si>
  <si>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</si>
  <si>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</si>
  <si>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</si>
  <si>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</si>
  <si>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</si>
  <si>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</si>
  <si>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</si>
  <si>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</si>
  <si>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</si>
  <si>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</si>
  <si>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</si>
  <si>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</si>
  <si>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</si>
  <si>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</si>
  <si>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</si>
  <si>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</si>
  <si>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</si>
  <si>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</si>
  <si>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</si>
  <si>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</si>
  <si>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</si>
  <si>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</si>
  <si>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</si>
  <si>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</si>
  <si>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</si>
  <si>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</si>
  <si>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</si>
  <si>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</si>
  <si>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</si>
  <si>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</si>
  <si>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</si>
  <si>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</si>
  <si>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</si>
  <si>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</si>
  <si>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</si>
  <si>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</si>
  <si>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DC I/O</t>
  </si>
  <si>
    <t>POWER SYSTEM</t>
  </si>
  <si>
    <t>Gen IV (Default)</t>
  </si>
  <si>
    <t>BAYS</t>
  </si>
  <si>
    <t>VCB II Retro</t>
  </si>
  <si>
    <t>CONNECT TO MODULE - NO</t>
  </si>
  <si>
    <t>SYSTEM BACKUP FILES</t>
  </si>
  <si>
    <t>DD4745539</t>
  </si>
  <si>
    <t>C29147 Texas DOT, Site Config, VF-2020-96X400-20-RGB Gen IV</t>
  </si>
  <si>
    <t>SYSTEM CONFIGURATION
VF-2020-96X400-20-RGB @1</t>
  </si>
  <si>
    <t>SIGN/S</t>
  </si>
  <si>
    <t>FULL COLOR</t>
  </si>
  <si>
    <t>24X16</t>
  </si>
  <si>
    <t>I/O</t>
  </si>
  <si>
    <t>Alternate</t>
  </si>
  <si>
    <t>DOOR SWITCH 2 (TC)</t>
  </si>
  <si>
    <t>IN SIGN - YES</t>
  </si>
  <si>
    <t>DD4745567</t>
  </si>
  <si>
    <t>VF-2020-96x400-20-RGB Drawings:</t>
  </si>
  <si>
    <t>Schematic, VF-20X0, Service Control Panel, 120 VAC</t>
  </si>
  <si>
    <t>DWG-3673703</t>
  </si>
  <si>
    <t>Site Riser, One VF-2X20, VFC in Traffic Cabinet</t>
  </si>
  <si>
    <t>DWG-3686201</t>
  </si>
  <si>
    <t>Schematic, Two Beacons Alternating Flash, DC</t>
  </si>
  <si>
    <t>DWG-3820547</t>
  </si>
  <si>
    <t>Schematic, Signal, VF-2020 Generic by Bay, Airflow Sensor, Two Beacons-A</t>
  </si>
  <si>
    <t>DWG-3977420</t>
  </si>
  <si>
    <t>Rear Electrical, Final Assembly, VF-2020-96x400-20-RGB, Two Beacons, AFS</t>
  </si>
  <si>
    <t>DWG-4749266</t>
  </si>
  <si>
    <t>Shop Drawing, VF-20**-96x400-20-*, Two Beacons</t>
  </si>
  <si>
    <t>DWG-4750245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</si>
  <si>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</si>
  <si>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</si>
  <si>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</si>
  <si>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</si>
  <si>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</si>
  <si>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VFC</t>
  </si>
  <si>
    <t>DWG-3433901</t>
  </si>
  <si>
    <t>Schematic, Traffic Cabinet, 120 VAC, Two Fan</t>
  </si>
  <si>
    <t>DWG-3553918</t>
  </si>
  <si>
    <t>Final Assembly, Traffic Cabinet, 334, Ground Mount, Aluminum, VFC</t>
  </si>
  <si>
    <t>DWG-4007676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</si>
</sst>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3" fillId="0" borderId="4" xfId="0" applyFont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1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4.140625" customWidth="1"/>
    <col min="5" max="5" width="20.85546875" customWidth="1"/>
    <col min="6" max="6" width="25.85546875" customWidth="1"/>
    <col min="7" max="7" width="20" customWidth="1"/>
  </cols>
  <sheetData>
    <row r="1" spans="2:7" ht="15.75" thickBot="1" x14ac:dyDescent="0.3">
      <c r="B1" s="28" t="s">
        <v>61</v>
      </c>
      <c r="C1" s="28"/>
      <c r="D1" s="44" t="s">
        <v>62</v>
      </c>
      <c r="E1" s="44"/>
      <c r="F1" s="44"/>
      <c r="G1" s="29" t="s">
        <v>50</v>
      </c>
    </row>
    <row r="2" spans="2:7" ht="31.5" customHeight="1" thickBot="1" x14ac:dyDescent="0.3">
      <c r="B2" s="79" t="s">
        <v>63</v>
      </c>
      <c r="C2" s="80"/>
      <c r="D2" s="80"/>
      <c r="E2" s="80"/>
      <c r="F2" s="81"/>
      <c r="G2" s="85" t="s">
        <v>64</v>
      </c>
    </row>
    <row r="3" spans="2:7" ht="15.75" thickBot="1" x14ac:dyDescent="0.3">
      <c r="B3" s="77" t="s">
        <v>0</v>
      </c>
      <c r="C3" s="78"/>
      <c r="D3" s="83" t="s">
        <v>1</v>
      </c>
      <c r="E3" s="78"/>
      <c r="F3" s="84"/>
      <c r="G3" s="86"/>
    </row>
    <row r="4" spans="2:7" x14ac:dyDescent="0.25">
      <c r="B4" s="15" t="s">
        <v>2</v>
      </c>
      <c r="C4" s="14"/>
      <c r="D4" s="68" t="s">
        <v>44</v>
      </c>
      <c r="E4" s="68"/>
      <c r="F4" s="69"/>
      <c r="G4" s="70">
        <v>1</v>
      </c>
    </row>
    <row r="5" spans="2:7" x14ac:dyDescent="0.25">
      <c r="B5" s="15" t="s">
        <v>3</v>
      </c>
      <c r="C5" s="14"/>
      <c r="D5" s="68" t="s">
        <v>46</v>
      </c>
      <c r="E5" s="68"/>
      <c r="F5" s="69"/>
      <c r="G5" s="71"/>
    </row>
    <row r="6" spans="2:7" x14ac:dyDescent="0.25">
      <c r="B6" s="58" t="s">
        <v>4</v>
      </c>
      <c r="C6" s="14" t="s">
        <v>5</v>
      </c>
      <c r="D6" s="68" t="s">
        <v>65</v>
      </c>
      <c r="E6" s="68"/>
      <c r="F6" s="69"/>
      <c r="G6" s="71"/>
    </row>
    <row r="7" spans="2:7" x14ac:dyDescent="0.25">
      <c r="B7" s="58"/>
      <c r="C7" s="14" t="s">
        <v>6</v>
      </c>
      <c r="D7" s="68" t="s">
        <v>43</v>
      </c>
      <c r="E7" s="68"/>
      <c r="F7" s="69"/>
      <c r="G7" s="71"/>
    </row>
    <row r="8" spans="2:7" x14ac:dyDescent="0.25">
      <c r="B8" s="58"/>
      <c r="C8" s="14" t="s">
        <v>7</v>
      </c>
      <c r="D8" s="68" t="s">
        <v>66</v>
      </c>
      <c r="E8" s="68"/>
      <c r="F8" s="69"/>
      <c r="G8" s="71"/>
    </row>
    <row r="9" spans="2:7" x14ac:dyDescent="0.25">
      <c r="B9" s="58"/>
      <c r="C9" s="14" t="s">
        <v>8</v>
      </c>
      <c r="D9" s="48">
        <v>20</v>
      </c>
      <c r="E9" s="48"/>
      <c r="F9" s="49"/>
      <c r="G9" s="71"/>
    </row>
    <row r="10" spans="2:7" x14ac:dyDescent="0.25">
      <c r="B10" s="82" t="s">
        <v>9</v>
      </c>
      <c r="C10" s="68"/>
      <c r="D10" s="48">
        <v>96</v>
      </c>
      <c r="E10" s="48"/>
      <c r="F10" s="49"/>
      <c r="G10" s="71"/>
    </row>
    <row r="11" spans="2:7" x14ac:dyDescent="0.25">
      <c r="B11" s="82" t="s">
        <v>10</v>
      </c>
      <c r="C11" s="68"/>
      <c r="D11" s="48">
        <v>400</v>
      </c>
      <c r="E11" s="48"/>
      <c r="F11" s="49"/>
      <c r="G11" s="71"/>
    </row>
    <row r="12" spans="2:7" x14ac:dyDescent="0.25">
      <c r="B12" s="82" t="s">
        <v>11</v>
      </c>
      <c r="C12" s="68"/>
      <c r="D12" s="68" t="s">
        <v>14</v>
      </c>
      <c r="E12" s="68"/>
      <c r="F12" s="69"/>
      <c r="G12" s="71"/>
    </row>
    <row r="13" spans="2:7" x14ac:dyDescent="0.25">
      <c r="B13" s="82" t="s">
        <v>12</v>
      </c>
      <c r="C13" s="68"/>
      <c r="D13" s="48">
        <v>1</v>
      </c>
      <c r="E13" s="48"/>
      <c r="F13" s="49"/>
      <c r="G13" s="71"/>
    </row>
    <row r="14" spans="2:7" ht="15.75" thickBot="1" x14ac:dyDescent="0.3">
      <c r="B14" s="63" t="s">
        <v>47</v>
      </c>
      <c r="C14" s="64"/>
      <c r="D14" s="50" t="s">
        <v>57</v>
      </c>
      <c r="E14" s="50"/>
      <c r="F14" s="51"/>
      <c r="G14" s="72"/>
    </row>
    <row r="15" spans="2:7" ht="15.75" thickBot="1" x14ac:dyDescent="0.3"/>
    <row r="16" spans="2:7" ht="15.75" thickBot="1" x14ac:dyDescent="0.3">
      <c r="B16" s="87" t="s">
        <v>52</v>
      </c>
      <c r="C16" s="88"/>
      <c r="D16" s="88"/>
      <c r="E16" s="88"/>
      <c r="F16" s="89"/>
      <c r="G16" s="70">
        <v>1</v>
      </c>
    </row>
    <row r="17" spans="2:7" x14ac:dyDescent="0.25">
      <c r="B17" s="59" t="s">
        <v>0</v>
      </c>
      <c r="C17" s="60"/>
      <c r="D17" s="24" t="s">
        <v>1</v>
      </c>
      <c r="E17" s="24" t="s">
        <v>15</v>
      </c>
      <c r="F17" s="25" t="s">
        <v>16</v>
      </c>
      <c r="G17" s="71"/>
    </row>
    <row r="18" spans="2:7" x14ac:dyDescent="0.25">
      <c r="B18" s="37" t="s">
        <v>17</v>
      </c>
      <c r="C18" s="38"/>
      <c r="D18" s="14" t="s">
        <v>18</v>
      </c>
      <c r="E18" s="14" t="s">
        <v>19</v>
      </c>
      <c r="F18" s="21" t="s">
        <v>20</v>
      </c>
      <c r="G18" s="71"/>
    </row>
    <row r="19" spans="2:7" x14ac:dyDescent="0.25">
      <c r="B19" s="37" t="s">
        <v>17</v>
      </c>
      <c r="C19" s="38"/>
      <c r="D19" s="14" t="s">
        <v>13</v>
      </c>
      <c r="E19" s="14" t="s">
        <v>19</v>
      </c>
      <c r="F19" s="21" t="s">
        <v>20</v>
      </c>
      <c r="G19" s="71"/>
    </row>
    <row r="20" spans="2:7" x14ac:dyDescent="0.25">
      <c r="B20" s="37" t="s">
        <v>17</v>
      </c>
      <c r="C20" s="38"/>
      <c r="D20" s="14" t="s">
        <v>21</v>
      </c>
      <c r="E20" s="14" t="s">
        <v>19</v>
      </c>
      <c r="F20" s="21" t="s">
        <v>20</v>
      </c>
      <c r="G20" s="71"/>
    </row>
    <row r="21" spans="2:7" x14ac:dyDescent="0.25">
      <c r="B21" s="37" t="s">
        <v>17</v>
      </c>
      <c r="C21" s="38"/>
      <c r="D21" s="14" t="s">
        <v>22</v>
      </c>
      <c r="E21" s="14" t="s">
        <v>19</v>
      </c>
      <c r="F21" s="21" t="s">
        <v>20</v>
      </c>
      <c r="G21" s="71"/>
    </row>
    <row r="22" spans="2:7" x14ac:dyDescent="0.25">
      <c r="B22" s="37" t="s">
        <v>23</v>
      </c>
      <c r="C22" s="38"/>
      <c r="D22" s="14" t="s">
        <v>33</v>
      </c>
      <c r="E22" s="14" t="s">
        <v>19</v>
      </c>
      <c r="F22" s="21" t="s">
        <v>20</v>
      </c>
      <c r="G22" s="71"/>
    </row>
    <row r="23" spans="2:7" x14ac:dyDescent="0.25">
      <c r="B23" s="37" t="s">
        <v>23</v>
      </c>
      <c r="C23" s="38"/>
      <c r="D23" s="14" t="s">
        <v>34</v>
      </c>
      <c r="E23" s="14" t="s">
        <v>19</v>
      </c>
      <c r="F23" s="21" t="s">
        <v>20</v>
      </c>
      <c r="G23" s="71"/>
    </row>
    <row r="24" spans="2:7" x14ac:dyDescent="0.25">
      <c r="B24" s="37" t="s">
        <v>23</v>
      </c>
      <c r="C24" s="38"/>
      <c r="D24" s="14" t="s">
        <v>4</v>
      </c>
      <c r="E24" s="14" t="s">
        <v>19</v>
      </c>
      <c r="F24" s="21" t="s">
        <v>20</v>
      </c>
      <c r="G24" s="71"/>
    </row>
    <row r="25" spans="2:7" x14ac:dyDescent="0.25">
      <c r="B25" s="37" t="s">
        <v>24</v>
      </c>
      <c r="C25" s="38"/>
      <c r="D25" s="14" t="s">
        <v>34</v>
      </c>
      <c r="E25" s="14" t="s">
        <v>19</v>
      </c>
      <c r="F25" s="21" t="s">
        <v>20</v>
      </c>
      <c r="G25" s="71"/>
    </row>
    <row r="26" spans="2:7" x14ac:dyDescent="0.25">
      <c r="B26" s="37" t="s">
        <v>25</v>
      </c>
      <c r="C26" s="38"/>
      <c r="D26" s="19">
        <v>4</v>
      </c>
      <c r="E26" s="19" t="s">
        <v>36</v>
      </c>
      <c r="F26" s="22" t="s">
        <v>70</v>
      </c>
      <c r="G26" s="71"/>
    </row>
    <row r="27" spans="2:7" x14ac:dyDescent="0.25">
      <c r="B27" s="37" t="s">
        <v>54</v>
      </c>
      <c r="C27" s="38"/>
      <c r="D27" s="19" t="s">
        <v>49</v>
      </c>
      <c r="E27" s="19"/>
      <c r="F27" s="21"/>
      <c r="G27" s="71"/>
    </row>
    <row r="28" spans="2:7" x14ac:dyDescent="0.25">
      <c r="B28" s="37" t="s">
        <v>58</v>
      </c>
      <c r="C28" s="38"/>
      <c r="D28" s="19" t="s">
        <v>49</v>
      </c>
      <c r="E28" s="19"/>
      <c r="F28" s="21"/>
      <c r="G28" s="71"/>
    </row>
    <row r="29" spans="2:7" x14ac:dyDescent="0.25">
      <c r="B29" s="37" t="s">
        <v>26</v>
      </c>
      <c r="C29" s="38"/>
      <c r="D29" s="17">
        <v>1</v>
      </c>
      <c r="E29" s="17" t="s">
        <v>36</v>
      </c>
      <c r="F29" s="22" t="s">
        <v>59</v>
      </c>
      <c r="G29" s="71"/>
    </row>
    <row r="30" spans="2:7" x14ac:dyDescent="0.25">
      <c r="B30" s="37" t="s">
        <v>28</v>
      </c>
      <c r="C30" s="38"/>
      <c r="D30" s="16">
        <v>4</v>
      </c>
      <c r="E30" s="17" t="s">
        <v>36</v>
      </c>
      <c r="F30" s="22" t="s">
        <v>67</v>
      </c>
      <c r="G30" s="71"/>
    </row>
    <row r="31" spans="2:7" x14ac:dyDescent="0.25">
      <c r="B31" s="37" t="s">
        <v>27</v>
      </c>
      <c r="C31" s="38"/>
      <c r="D31" s="17">
        <v>4</v>
      </c>
      <c r="E31" s="17" t="s">
        <v>36</v>
      </c>
      <c r="F31" s="22" t="s">
        <v>36</v>
      </c>
      <c r="G31" s="71"/>
    </row>
    <row r="32" spans="2:7" x14ac:dyDescent="0.25">
      <c r="B32" s="37" t="s">
        <v>29</v>
      </c>
      <c r="C32" s="38"/>
      <c r="D32" s="16" t="s">
        <v>49</v>
      </c>
      <c r="E32" s="17" t="s">
        <v>36</v>
      </c>
      <c r="F32" s="22" t="s">
        <v>36</v>
      </c>
      <c r="G32" s="71"/>
    </row>
    <row r="33" spans="2:7" x14ac:dyDescent="0.25">
      <c r="B33" s="37" t="s">
        <v>30</v>
      </c>
      <c r="C33" s="38"/>
      <c r="D33" s="16" t="s">
        <v>35</v>
      </c>
      <c r="E33" s="17" t="s">
        <v>36</v>
      </c>
      <c r="F33" s="22" t="s">
        <v>36</v>
      </c>
      <c r="G33" s="71"/>
    </row>
    <row r="34" spans="2:7" x14ac:dyDescent="0.25">
      <c r="B34" s="37" t="s">
        <v>48</v>
      </c>
      <c r="C34" s="38"/>
      <c r="D34" s="16" t="s">
        <v>49</v>
      </c>
      <c r="E34" s="17" t="s">
        <v>36</v>
      </c>
      <c r="F34" s="22" t="s">
        <v>36</v>
      </c>
      <c r="G34" s="71"/>
    </row>
    <row r="35" spans="2:7" x14ac:dyDescent="0.25">
      <c r="B35" s="37" t="s">
        <v>51</v>
      </c>
      <c r="C35" s="38"/>
      <c r="D35" s="16" t="s">
        <v>35</v>
      </c>
      <c r="E35" s="17" t="s">
        <v>36</v>
      </c>
      <c r="F35" s="22" t="s">
        <v>36</v>
      </c>
      <c r="G35" s="71"/>
    </row>
    <row r="36" spans="2:7" x14ac:dyDescent="0.25">
      <c r="B36" s="37" t="s">
        <v>31</v>
      </c>
      <c r="C36" s="38"/>
      <c r="D36" s="19" t="s">
        <v>35</v>
      </c>
      <c r="E36" s="19" t="s">
        <v>68</v>
      </c>
      <c r="F36" s="22" t="s">
        <v>36</v>
      </c>
      <c r="G36" s="71"/>
    </row>
    <row r="37" spans="2:7" x14ac:dyDescent="0.25">
      <c r="B37" s="37" t="s">
        <v>32</v>
      </c>
      <c r="C37" s="38"/>
      <c r="D37" s="17">
        <v>1</v>
      </c>
      <c r="E37" s="17" t="s">
        <v>36</v>
      </c>
      <c r="F37" s="22" t="s">
        <v>36</v>
      </c>
      <c r="G37" s="71"/>
    </row>
    <row r="38" spans="2:7" ht="15.75" thickBot="1" x14ac:dyDescent="0.3">
      <c r="B38" s="37" t="s">
        <v>55</v>
      </c>
      <c r="C38" s="38"/>
      <c r="D38" s="18" t="s">
        <v>56</v>
      </c>
      <c r="E38" s="18"/>
      <c r="F38" s="23"/>
      <c r="G38" s="72"/>
    </row>
    <row r="39" spans="2:7" ht="15.75" thickBot="1" x14ac:dyDescent="0.3">
      <c r="B39" s="73" t="s">
        <v>53</v>
      </c>
      <c r="C39" s="74"/>
      <c r="D39" s="74"/>
      <c r="E39" s="74"/>
      <c r="F39" s="75"/>
      <c r="G39" s="65">
        <v>1</v>
      </c>
    </row>
    <row r="40" spans="2:7" x14ac:dyDescent="0.25">
      <c r="B40" s="76" t="s">
        <v>69</v>
      </c>
      <c r="C40" s="41"/>
      <c r="D40" s="26">
        <f>IF(B40="DOOR SWITCH 2 (TC)",1,"N/A")</f>
        <v>1</v>
      </c>
      <c r="E40" s="26">
        <f>IF(B40="DOOR SWITCH 2 (TC)",1,"N/A")</f>
        <v>1</v>
      </c>
      <c r="F40" s="27" t="str">
        <f>IF(B40="DOOR SWITCH 2 (TC)","VIP 1","N/A")</f>
        <v>VIP 1</v>
      </c>
      <c r="G40" s="66"/>
    </row>
    <row r="41" spans="2:7" hidden="1" x14ac:dyDescent="0.25">
      <c r="B41" s="39" t="s">
        <v>45</v>
      </c>
      <c r="C41" s="30" t="s">
        <v>45</v>
      </c>
      <c r="D41" s="31" t="s">
        <v>45</v>
      </c>
      <c r="E41" s="31" t="s">
        <v>45</v>
      </c>
      <c r="F41" s="34" t="s">
        <v>45</v>
      </c>
      <c r="G41" s="66"/>
    </row>
    <row r="42" spans="2:7" hidden="1" x14ac:dyDescent="0.25">
      <c r="B42" s="39"/>
      <c r="C42" s="31" t="s">
        <v>45</v>
      </c>
      <c r="D42" s="32" t="s">
        <v>45</v>
      </c>
      <c r="E42" s="31" t="s">
        <v>45</v>
      </c>
      <c r="F42" s="34"/>
      <c r="G42" s="66"/>
    </row>
    <row r="43" spans="2:7" hidden="1" x14ac:dyDescent="0.25">
      <c r="B43" s="54" t="s">
        <v>45</v>
      </c>
      <c r="C43" s="55"/>
      <c r="D43" s="33" t="s">
        <v>36</v>
      </c>
      <c r="E43" s="33" t="s">
        <v>36</v>
      </c>
      <c r="F43" s="35" t="str">
        <f>IF(B43="MINI DC I/O 1","ON DISPLAY INTERFACE","N/A")</f>
        <v>N/A</v>
      </c>
      <c r="G43" s="66"/>
    </row>
    <row r="44" spans="2:7" hidden="1" x14ac:dyDescent="0.25">
      <c r="B44" s="54" t="s">
        <v>45</v>
      </c>
      <c r="C44" s="55"/>
      <c r="D44" s="19" t="s">
        <v>36</v>
      </c>
      <c r="E44" s="19" t="s">
        <v>36</v>
      </c>
      <c r="F44" s="22" t="str">
        <f>IF(B44="MINI DC I/O 2","ON DISPLAY INTERFACE","N/A")</f>
        <v>N/A</v>
      </c>
      <c r="G44" s="66"/>
    </row>
    <row r="45" spans="2:7" ht="15.75" thickBot="1" x14ac:dyDescent="0.3">
      <c r="B45" s="61"/>
      <c r="C45" s="62"/>
      <c r="D45" s="20"/>
      <c r="E45" s="20"/>
      <c r="F45" s="23"/>
      <c r="G45" s="67"/>
    </row>
    <row r="46" spans="2:7" ht="15.75" thickBot="1" x14ac:dyDescent="0.3">
      <c r="B46" s="2"/>
      <c r="C46" s="13"/>
      <c r="D46" s="13"/>
      <c r="E46" s="12"/>
      <c r="F46" s="5"/>
      <c r="G46" s="9"/>
    </row>
    <row r="47" spans="2:7" ht="15.75" thickBot="1" x14ac:dyDescent="0.3">
      <c r="B47" s="45" t="s">
        <v>41</v>
      </c>
      <c r="C47" s="46"/>
      <c r="D47" s="46"/>
      <c r="E47" s="46"/>
      <c r="F47" s="47"/>
      <c r="G47" s="65">
        <v>1</v>
      </c>
    </row>
    <row r="48" spans="2:7" x14ac:dyDescent="0.25">
      <c r="B48" s="40" t="s">
        <v>60</v>
      </c>
      <c r="C48" s="41"/>
      <c r="D48" s="41"/>
      <c r="E48" s="42" t="s">
        <v>71</v>
      </c>
      <c r="F48" s="43"/>
      <c r="G48" s="66"/>
    </row>
    <row r="49" spans="2:7" x14ac:dyDescent="0.25">
      <c r="B49" s="52" t="s">
        <v>39</v>
      </c>
      <c r="C49" s="53"/>
      <c r="D49" s="53"/>
      <c r="E49" s="48" t="s">
        <v>42</v>
      </c>
      <c r="F49" s="49"/>
      <c r="G49" s="66"/>
    </row>
    <row r="50" spans="2:7" ht="15.75" thickBot="1" x14ac:dyDescent="0.3">
      <c r="B50" s="56" t="s">
        <v>40</v>
      </c>
      <c r="C50" s="57"/>
      <c r="D50" s="57"/>
      <c r="E50" s="50" t="s">
        <v>42</v>
      </c>
      <c r="F50" s="51"/>
      <c r="G50" s="67"/>
    </row>
    <row r="51" spans="2:7" x14ac:dyDescent="0.25">
      <c r="B51" s="2"/>
      <c r="C51" s="13"/>
      <c r="D51" s="13"/>
      <c r="E51" s="12"/>
      <c r="F51" s="5"/>
      <c r="G51" s="9"/>
    </row>
    <row r="52" spans="2:7" ht="15.75" thickBot="1" x14ac:dyDescent="0.3"/>
    <row r="53" spans="2:7" x14ac:dyDescent="0.25">
      <c r="B53" s="10" t="s">
        <v>37</v>
      </c>
      <c r="C53" s="11"/>
      <c r="D53" s="11"/>
      <c r="E53" s="11"/>
      <c r="F53" s="11"/>
      <c r="G53" s="1"/>
    </row>
    <row r="54" spans="2:7" x14ac:dyDescent="0.25">
      <c r="B54" s="4"/>
      <c r="C54" s="2"/>
      <c r="D54" s="2"/>
      <c r="E54" s="2"/>
      <c r="F54" s="2"/>
      <c r="G54" s="3"/>
    </row>
    <row r="55" spans="2:7" x14ac:dyDescent="0.25">
      <c r="B55" s="36" t="s">
        <v>72</v>
      </c>
      <c r="C55" s="2"/>
      <c r="D55" s="2"/>
      <c r="E55" s="2"/>
      <c r="F55" s="2"/>
      <c r="G55" s="3"/>
    </row>
    <row r="56" spans="2:7" x14ac:dyDescent="0.25">
      <c r="B56" s="4" t="s">
        <v>73</v>
      </c>
      <c r="D56" s="2"/>
      <c r="E56" s="2" t="s">
        <v>74</v>
      </c>
      <c r="F56" s="2"/>
      <c r="G56" s="3"/>
    </row>
    <row r="57" spans="2:7" x14ac:dyDescent="0.25">
      <c r="B57" s="4" t="s">
        <v>75</v>
      </c>
      <c r="D57" s="2"/>
      <c r="E57" s="2" t="s">
        <v>76</v>
      </c>
      <c r="F57" s="2"/>
      <c r="G57" s="3"/>
    </row>
    <row r="58" spans="2:7" x14ac:dyDescent="0.25">
      <c r="B58" s="4" t="s">
        <v>77</v>
      </c>
      <c r="D58" s="2"/>
      <c r="E58" s="2" t="s">
        <v>78</v>
      </c>
      <c r="F58" s="2"/>
      <c r="G58" s="3"/>
    </row>
    <row r="59" spans="2:7" x14ac:dyDescent="0.25">
      <c r="B59" s="4" t="s">
        <v>79</v>
      </c>
      <c r="D59" s="2"/>
      <c r="E59" s="2" t="s">
        <v>80</v>
      </c>
      <c r="F59" s="2"/>
      <c r="G59" s="3"/>
    </row>
    <row r="60" spans="2:7" x14ac:dyDescent="0.25">
      <c r="B60" s="4" t="s">
        <v>81</v>
      </c>
      <c r="D60" s="2"/>
      <c r="E60" s="2" t="s">
        <v>82</v>
      </c>
      <c r="F60" s="2"/>
      <c r="G60" s="3"/>
    </row>
    <row r="61" spans="2:7" x14ac:dyDescent="0.25">
      <c r="B61" s="4" t="s">
        <v>83</v>
      </c>
      <c r="D61" s="2"/>
      <c r="E61" s="2" t="s">
        <v>84</v>
      </c>
      <c r="F61" s="2"/>
      <c r="G61" s="3"/>
    </row>
    <row r="62" spans="2:7" x14ac:dyDescent="0.25">
      <c r="B62" s="4"/>
      <c r="D62" s="2"/>
      <c r="E62" s="2"/>
      <c r="F62" s="2"/>
      <c r="G62" s="3"/>
    </row>
    <row r="63" spans="2:7" x14ac:dyDescent="0.25">
      <c r="B63" s="36" t="s">
        <v>85</v>
      </c>
      <c r="D63" s="2"/>
      <c r="E63" s="2"/>
      <c r="F63" s="2"/>
      <c r="G63" s="3"/>
    </row>
    <row r="64" spans="2:7" x14ac:dyDescent="0.25">
      <c r="B64" s="4" t="s">
        <v>86</v>
      </c>
      <c r="D64" s="2"/>
      <c r="E64" s="2" t="s">
        <v>87</v>
      </c>
      <c r="F64" s="2"/>
      <c r="G64" s="3"/>
    </row>
    <row r="65" spans="2:7" x14ac:dyDescent="0.25">
      <c r="B65" s="4" t="s">
        <v>88</v>
      </c>
      <c r="D65" s="2"/>
      <c r="E65" s="2" t="s">
        <v>89</v>
      </c>
      <c r="F65" s="2"/>
      <c r="G65" s="3"/>
    </row>
    <row r="66" spans="2:7" x14ac:dyDescent="0.25">
      <c r="B66" s="4" t="s">
        <v>90</v>
      </c>
      <c r="D66" s="2"/>
      <c r="E66" s="2" t="s">
        <v>91</v>
      </c>
      <c r="F66" s="2"/>
      <c r="G66" s="3"/>
    </row>
    <row r="67" spans="2:7" x14ac:dyDescent="0.25">
      <c r="B67" s="4" t="s">
        <v>92</v>
      </c>
      <c r="D67" s="2"/>
      <c r="E67" s="2" t="s">
        <v>93</v>
      </c>
      <c r="F67" s="2"/>
      <c r="G67" s="3"/>
    </row>
    <row r="68" spans="2:7" x14ac:dyDescent="0.25">
      <c r="B68" s="4" t="s">
        <v>94</v>
      </c>
      <c r="D68" s="2"/>
      <c r="E68" s="2" t="s">
        <v>95</v>
      </c>
      <c r="F68" s="2"/>
      <c r="G68" s="3"/>
    </row>
    <row r="69" spans="2:7" ht="15.75" thickBot="1" x14ac:dyDescent="0.3">
      <c r="B69" s="6"/>
      <c r="C69" s="7"/>
      <c r="D69" s="7"/>
      <c r="E69" s="7"/>
      <c r="F69" s="7"/>
      <c r="G69" s="8"/>
    </row>
    <row r="71" spans="2:7" x14ac:dyDescent="0.25">
      <c r="B71" t="s">
        <v>38</v>
      </c>
    </row>
  </sheetData>
  <mergeCells count="62"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9:G45"/>
    <mergeCell ref="D4:F4"/>
    <mergeCell ref="D5:F5"/>
    <mergeCell ref="D6:F6"/>
    <mergeCell ref="D7:F7"/>
    <mergeCell ref="D8:F8"/>
    <mergeCell ref="G16:G38"/>
    <mergeCell ref="B39:F39"/>
    <mergeCell ref="B40:C40"/>
    <mergeCell ref="B27:C27"/>
    <mergeCell ref="B18:C18"/>
    <mergeCell ref="B19:C19"/>
    <mergeCell ref="B20:C20"/>
    <mergeCell ref="B21:C21"/>
    <mergeCell ref="B22:C22"/>
    <mergeCell ref="B23:C23"/>
    <mergeCell ref="D1:F1"/>
    <mergeCell ref="B47:F47"/>
    <mergeCell ref="E49:F49"/>
    <mergeCell ref="E50:F50"/>
    <mergeCell ref="B49:D49"/>
    <mergeCell ref="D14:F14"/>
    <mergeCell ref="B43:C43"/>
    <mergeCell ref="B50:D50"/>
    <mergeCell ref="B6:B9"/>
    <mergeCell ref="B17:C17"/>
    <mergeCell ref="B44:C44"/>
    <mergeCell ref="B45:C45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1:B42"/>
    <mergeCell ref="B48:D48"/>
    <mergeCell ref="E48:F48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9" xr:uid="{00000000-0002-0000-0000-000007000000}">
      <formula1>"DOOR SWITCH 2 (TC), 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"1,2"</formula1>
    </dataValidation>
    <dataValidation type="list" errorStyle="warning" allowBlank="1" showInputMessage="1" showErrorMessage="1" sqref="D38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B44:C44" xr:uid="{B985D566-08B0-4ABD-952B-F648BF1BC5A7}">
      <formula1>"',MINI DC I/O 2"</formula1>
    </dataValidation>
    <dataValidation type="list" allowBlank="1" showInputMessage="1" showErrorMessage="1" sqref="F41" xr:uid="{95BDD53E-A8D3-403D-9998-02881D07A11A}">
      <formula1>"', Auxiliary, Default IP, Specify IP"</formula1>
    </dataValidation>
    <dataValidation type="list" allowBlank="1" showInputMessage="1" showErrorMessage="1" sqref="E42" xr:uid="{5EA709D8-BA2C-4FEE-BAC9-12D0006E6245}">
      <formula1>"', Serial,Ethernet"</formula1>
    </dataValidation>
    <dataValidation type="list" allowBlank="1" showInputMessage="1" showErrorMessage="1" sqref="E41" xr:uid="{1A7E6740-D337-4924-9E81-E8218FDEBC0F}">
      <formula1>"',1 Hour,2 Hour,3 Hour, 4 Hour,5 Hour"</formula1>
    </dataValidation>
    <dataValidation type="list" allowBlank="1" showInputMessage="1" sqref="C42" xr:uid="{2D50F5A9-B455-4C80-B74A-F139E6824A98}">
      <formula1>"',Control equipment,Entire display"</formula1>
    </dataValidation>
    <dataValidation type="list" errorStyle="warning" allowBlank="1" showInputMessage="1" showErrorMessage="1" sqref="C41" xr:uid="{ED36E56A-2A5C-402C-97BC-47C47C76D44F}">
      <formula1>"',ALPHA FXM SERIES,TRIPPLITE,Generic UPS"</formula1>
    </dataValidation>
    <dataValidation type="list" allowBlank="1" showInputMessage="1" sqref="D41" xr:uid="{D99C459D-2BE7-425C-A239-0FEACCFCF774}">
      <formula1>"', 'By Brightness %, By Power"</formula1>
    </dataValidation>
    <dataValidation type="list" allowBlank="1" showInputMessage="1" sqref="D42" xr:uid="{FE380EAF-A19B-4284-B4D5-3C3939C2F28C}">
      <formula1>"',Percent - 50%, Watts - 1800, Watts - 1100, Watts - 650"</formula1>
    </dataValidation>
    <dataValidation type="list" allowBlank="1" showInputMessage="1" showErrorMessage="1" sqref="B43:C43" xr:uid="{DF90E277-D052-44A3-8C85-63A2F7483CBF}">
      <formula1>"',MINI DC I/O 1"</formula1>
    </dataValidation>
    <dataValidation type="list" allowBlank="1" showInputMessage="1" showErrorMessage="1" sqref="B41:B42" xr:uid="{C7AA0F83-799B-488A-A8AB-02C76F87726B}">
      <formula1>"',UPS"</formula1>
    </dataValidation>
  </dataValidations>
  <pageMargins left="0.25" right="0.25" top="0.75" bottom="0.75" header="0.3" footer="0.3"/>
  <pageSetup scale="76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C29147</OrderProject_x0020_ID>
    <Rev xmlns="2cc016c5-161d-4d6b-a532-6cf687f4a3ab">00</Rev>
    <DocNumber xmlns="2cc016c5-161d-4d6b-a532-6cf687f4a3ab">DD4745539</DocNumber>
    <_dlc_DocId xmlns="b479dd50-8d7e-4b78-9fb1-00cf65781f6b">75D2Y5VYC55K-1220653723-34157</_dlc_DocId>
    <_dlc_DocIdUrl xmlns="b479dd50-8d7e-4b78-9fb1-00cf65781f6b">
      <Url>https://daktronics.sharepoint.com/sites/docs-engineering/_layouts/15/DocIdRedir.aspx?ID=75D2Y5VYC55K-1220653723-34157</Url>
      <Description>75D2Y5VYC55K-1220653723-34157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8C180B-C7E8-4DF6-8708-4CAD28E0E55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4E5519A-C1C5-42F7-AA0C-C3F7D57FF669}">
  <ds:schemaRefs>
    <ds:schemaRef ds:uri="http://purl.org/dc/elements/1.1/"/>
    <ds:schemaRef ds:uri="b479dd50-8d7e-4b78-9fb1-00cf65781f6b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cdae4ca2-47b8-467c-a804-ebae05ca0c7f"/>
    <ds:schemaRef ds:uri="2cc016c5-161d-4d6b-a532-6cf687f4a3a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E5C46F0-137F-4D71-936F-02A498456E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F9A7E79-1D93-4689-BC6A-B06961E8DB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C29147 Texas DOT, Site Config, VF-2020-96X400-20-RGB Gen IV</dc:title>
  <dc:creator>Dan Muzzey</dc:creator>
  <dc:description/>
  <cp:lastModifiedBy>Will Tucker</cp:lastModifiedBy>
  <cp:lastPrinted>2020-10-20T20:04:10Z</cp:lastPrinted>
  <dcterms:created xsi:type="dcterms:W3CDTF">2017-03-27T20:46:42Z</dcterms:created>
  <dcterms:modified xsi:type="dcterms:W3CDTF">2023-02-06T15:46:53Z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c489dfff-c643-4455-bcab-38586a86f811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