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421\VX-2428\"/>
    </mc:Choice>
  </mc:AlternateContent>
  <xr:revisionPtr revIDLastSave="0" documentId="13_ncr:1_{83A8D6A5-0A2E-4314-BDEE-3A0DD0EDCA1D}" xr6:coauthVersionLast="46" xr6:coauthVersionMax="46" xr10:uidLastSave="{00000000-0000-0000-0000-000000000000}"/>
  <bookViews>
    <workbookView xWindow="1560" yWindow="1560" windowWidth="21600" windowHeight="11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5E814258-31BF-42D0-BE7F-A64B4452B12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5" authorId="0" shapeId="0" xr:uid="{7D5ECC52-4064-4A62-90D7-F3F7086827C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1" authorId="1" shapeId="0" xr:uid="{23D48CCB-1576-47DE-95D5-C8AC33D88C0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913646E4-761F-48F2-ACB3-5FAF7CB1FEE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<sst xmlns="http://schemas.openxmlformats.org/spreadsheetml/2006/main" count="126" uniqueCount="85">
  <si>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</si>
  <si>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</si>
  <si>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</si>
  <si>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</si>
  <si>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</si>
  <si>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</si>
  <si>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</si>
  <si>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</si>
  <si>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</si>
  <si>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</si>
  <si>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</si>
  <si>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</si>
  <si>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</si>
  <si>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</si>
  <si>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</si>
  <si>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</si>
  <si>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</si>
  <si>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</si>
  <si>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</si>
  <si>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</si>
  <si>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</si>
  <si>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</si>
  <si>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</si>
  <si>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</si>
  <si>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</si>
  <si>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</si>
  <si>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</si>
  <si>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</si>
  <si>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</si>
  <si>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</si>
  <si>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</si>
  <si>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</si>
  <si>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</si>
  <si>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CONTROLLER CONFIGURATION PACKAGE</t>
  </si>
  <si>
    <t>CUSTOM OPTIONS</t>
  </si>
  <si>
    <t>N/A</t>
  </si>
  <si>
    <t>GEN 4 (24 VOLT BUS)</t>
  </si>
  <si>
    <t/>
  </si>
  <si>
    <t>?</t>
  </si>
  <si>
    <t>NO</t>
  </si>
  <si>
    <t>FACE FANS</t>
  </si>
  <si>
    <t>Rev 00</t>
  </si>
  <si>
    <t>VX</t>
  </si>
  <si>
    <t>FULL MATRIX</t>
  </si>
  <si>
    <t>VENT FANS</t>
  </si>
  <si>
    <t>SIGN/S</t>
  </si>
  <si>
    <t>SYSTEM BACKUP FILES</t>
  </si>
  <si>
    <t>WIRING LAYOUT</t>
  </si>
  <si>
    <t>BAYS</t>
  </si>
  <si>
    <t>FULL COLOR</t>
  </si>
  <si>
    <t>IN SIGN - NO</t>
  </si>
  <si>
    <t>DC I/O</t>
  </si>
  <si>
    <t>VCB II Retro</t>
  </si>
  <si>
    <t>CONNECT TO MODULE - NO</t>
  </si>
  <si>
    <t>CABINET HEATERS</t>
  </si>
  <si>
    <t>POWER SYSTEM</t>
  </si>
  <si>
    <t>Gen IV (Default)</t>
  </si>
  <si>
    <t>PERIPHERAL CONFIGURATION - ADVANCED SETUP</t>
  </si>
  <si>
    <t>PERIPHERAL CONFIGURATION - GUIDED SETUP</t>
  </si>
  <si>
    <t>SITE TRANSLATION TABLE</t>
  </si>
  <si>
    <t>DD4854055</t>
  </si>
  <si>
    <t>C29421 Maryland Transportation, Site Config, VX-2428-64X64-20-RGB G4 @1</t>
  </si>
  <si>
    <t>SYSTEM CONFIGURATION
VX-2428-64X64-20-RGB G4 @1</t>
  </si>
  <si>
    <t>16X16</t>
  </si>
  <si>
    <t>DD4854133</t>
  </si>
  <si>
    <t>DWG-3217537</t>
  </si>
  <si>
    <t>Generic Final Assembly, VX-24**</t>
  </si>
  <si>
    <t>DWG-3304663</t>
  </si>
  <si>
    <t>Shop Drawing, VX-2428-64x64-20-*</t>
  </si>
  <si>
    <t>DWG-3330416</t>
  </si>
  <si>
    <t>Site Riser, VM/VX-**-***-20-RGB</t>
  </si>
  <si>
    <t>DWG-3676912</t>
  </si>
  <si>
    <t>Site Riser, VM/VX-**-***-20-RGB, 1 Sign</t>
  </si>
  <si>
    <t>DWG-3972976</t>
  </si>
  <si>
    <t>DWG-4236184</t>
  </si>
  <si>
    <t>VX-2428 Drawings:</t>
  </si>
  <si>
    <t>Schematic, DC Power, VX-2428, 20mm, 64 Wide</t>
  </si>
  <si>
    <t>Schematic, Signal, VX-2428, 20mm</t>
  </si>
  <si>
    <t>Traffic Cabinet Gathering Packet Schematics:</t>
  </si>
  <si>
    <t xml:space="preserve">Schematic, VM-1020, TC by Others with Power Supplies 120 VAC </t>
  </si>
  <si>
    <t>DWG-3005309</t>
  </si>
  <si>
    <t>Schematic, Signal, Traffic Cabinet by Others, VFC, 2 Power Supplies</t>
  </si>
  <si>
    <t>DWG-3530144</t>
  </si>
  <si>
    <t>Schematic, TC, DC Power System, 2-4 PS, 1-3 VM-1020 Signs, 20A</t>
  </si>
  <si>
    <t>DWG-3620860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</si>
</sst>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3" xfId="0" quotePrefix="1" applyFill="1" applyBorder="1"/>
    <xf numFmtId="0" fontId="0" fillId="0" borderId="12" xfId="0" quotePrefix="1" applyFill="1" applyBorder="1"/>
    <xf numFmtId="0" fontId="0" fillId="0" borderId="13" xfId="0" applyBorder="1"/>
    <xf numFmtId="0" fontId="0" fillId="0" borderId="13" xfId="0" quotePrefix="1" applyBorder="1"/>
    <xf numFmtId="0" fontId="0" fillId="0" borderId="13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0" xfId="0" applyAlignment="1">
      <alignment horizontal="center"/>
    </xf>
    <xf numFmtId="0" fontId="0" fillId="2" borderId="13" xfId="0" quotePrefix="1" applyFill="1" applyBorder="1"/>
    <xf numFmtId="0" fontId="0" fillId="2" borderId="13" xfId="0" quotePrefix="1" applyFill="1" applyBorder="1" applyAlignment="1">
      <alignment horizontal="left"/>
    </xf>
    <xf numFmtId="0" fontId="0" fillId="2" borderId="26" xfId="0" quotePrefix="1" applyFill="1" applyBorder="1"/>
    <xf numFmtId="9" fontId="0" fillId="2" borderId="13" xfId="0" quotePrefix="1" applyNumberFormat="1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5" xfId="0" quotePrefix="1" applyBorder="1"/>
    <xf numFmtId="0" fontId="0" fillId="0" borderId="21" xfId="0" quotePrefix="1" applyBorder="1"/>
    <xf numFmtId="0" fontId="0" fillId="0" borderId="28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quotePrefix="1" applyBorder="1"/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2" borderId="17" xfId="0" quotePrefix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7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3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60</v>
      </c>
      <c r="C1" s="51" t="s">
        <v>61</v>
      </c>
      <c r="D1" s="51"/>
      <c r="E1" s="51"/>
      <c r="F1" s="51"/>
      <c r="G1" s="24" t="s">
        <v>41</v>
      </c>
    </row>
    <row r="2" spans="2:7" ht="30.75" customHeight="1" thickBot="1" x14ac:dyDescent="0.3">
      <c r="B2" s="78" t="s">
        <v>62</v>
      </c>
      <c r="C2" s="79"/>
      <c r="D2" s="79"/>
      <c r="E2" s="79"/>
      <c r="F2" s="79"/>
      <c r="G2" s="74" t="s">
        <v>45</v>
      </c>
    </row>
    <row r="3" spans="2:7" ht="15.75" thickBot="1" x14ac:dyDescent="0.3">
      <c r="B3" s="52" t="s">
        <v>0</v>
      </c>
      <c r="C3" s="53"/>
      <c r="D3" s="53" t="s">
        <v>1</v>
      </c>
      <c r="E3" s="53"/>
      <c r="F3" s="73"/>
      <c r="G3" s="75"/>
    </row>
    <row r="4" spans="2:7" x14ac:dyDescent="0.25">
      <c r="B4" s="38" t="s">
        <v>2</v>
      </c>
      <c r="C4" s="39"/>
      <c r="D4" s="39" t="s">
        <v>42</v>
      </c>
      <c r="E4" s="39"/>
      <c r="F4" s="57"/>
      <c r="G4" s="43">
        <v>1</v>
      </c>
    </row>
    <row r="5" spans="2:7" x14ac:dyDescent="0.25">
      <c r="B5" s="38" t="s">
        <v>3</v>
      </c>
      <c r="C5" s="39"/>
      <c r="D5" s="39" t="s">
        <v>13</v>
      </c>
      <c r="E5" s="39"/>
      <c r="F5" s="57"/>
      <c r="G5" s="44"/>
    </row>
    <row r="6" spans="2:7" x14ac:dyDescent="0.25">
      <c r="B6" s="56" t="s">
        <v>4</v>
      </c>
      <c r="C6" s="18" t="s">
        <v>5</v>
      </c>
      <c r="D6" s="39" t="s">
        <v>49</v>
      </c>
      <c r="E6" s="39"/>
      <c r="F6" s="57"/>
      <c r="G6" s="44"/>
    </row>
    <row r="7" spans="2:7" x14ac:dyDescent="0.25">
      <c r="B7" s="56"/>
      <c r="C7" s="18" t="s">
        <v>6</v>
      </c>
      <c r="D7" s="39" t="s">
        <v>36</v>
      </c>
      <c r="E7" s="39"/>
      <c r="F7" s="57"/>
      <c r="G7" s="44"/>
    </row>
    <row r="8" spans="2:7" x14ac:dyDescent="0.25">
      <c r="B8" s="56"/>
      <c r="C8" s="18" t="s">
        <v>7</v>
      </c>
      <c r="D8" s="39" t="s">
        <v>63</v>
      </c>
      <c r="E8" s="39"/>
      <c r="F8" s="57"/>
      <c r="G8" s="44"/>
    </row>
    <row r="9" spans="2:7" x14ac:dyDescent="0.25">
      <c r="B9" s="56"/>
      <c r="C9" s="18" t="s">
        <v>8</v>
      </c>
      <c r="D9" s="54">
        <v>20</v>
      </c>
      <c r="E9" s="54"/>
      <c r="F9" s="55"/>
      <c r="G9" s="44"/>
    </row>
    <row r="10" spans="2:7" x14ac:dyDescent="0.25">
      <c r="B10" s="38" t="s">
        <v>9</v>
      </c>
      <c r="C10" s="39"/>
      <c r="D10" s="54">
        <v>64</v>
      </c>
      <c r="E10" s="54"/>
      <c r="F10" s="55"/>
      <c r="G10" s="44"/>
    </row>
    <row r="11" spans="2:7" x14ac:dyDescent="0.25">
      <c r="B11" s="38" t="s">
        <v>10</v>
      </c>
      <c r="C11" s="39"/>
      <c r="D11" s="54">
        <v>64</v>
      </c>
      <c r="E11" s="54"/>
      <c r="F11" s="55"/>
      <c r="G11" s="44"/>
    </row>
    <row r="12" spans="2:7" x14ac:dyDescent="0.25">
      <c r="B12" s="38" t="s">
        <v>11</v>
      </c>
      <c r="C12" s="39"/>
      <c r="D12" s="39" t="s">
        <v>43</v>
      </c>
      <c r="E12" s="39"/>
      <c r="F12" s="57"/>
      <c r="G12" s="44"/>
    </row>
    <row r="13" spans="2:7" x14ac:dyDescent="0.25">
      <c r="B13" s="38" t="s">
        <v>12</v>
      </c>
      <c r="C13" s="39"/>
      <c r="D13" s="54">
        <v>1</v>
      </c>
      <c r="E13" s="54"/>
      <c r="F13" s="55"/>
      <c r="G13" s="44"/>
    </row>
    <row r="14" spans="2:7" ht="15.75" thickBot="1" x14ac:dyDescent="0.3">
      <c r="B14" s="40" t="s">
        <v>47</v>
      </c>
      <c r="C14" s="41"/>
      <c r="D14" s="49" t="s">
        <v>48</v>
      </c>
      <c r="E14" s="49"/>
      <c r="F14" s="50"/>
      <c r="G14" s="45"/>
    </row>
    <row r="15" spans="2:7" ht="15.75" thickBot="1" x14ac:dyDescent="0.3"/>
    <row r="16" spans="2:7" ht="15.75" thickBot="1" x14ac:dyDescent="0.3">
      <c r="B16" s="69" t="s">
        <v>58</v>
      </c>
      <c r="C16" s="70"/>
      <c r="D16" s="70"/>
      <c r="E16" s="70"/>
      <c r="F16" s="70"/>
      <c r="G16" s="43">
        <v>1</v>
      </c>
    </row>
    <row r="17" spans="2:7" x14ac:dyDescent="0.25">
      <c r="B17" s="52" t="s">
        <v>0</v>
      </c>
      <c r="C17" s="53"/>
      <c r="D17" s="29" t="s">
        <v>1</v>
      </c>
      <c r="E17" s="29" t="s">
        <v>14</v>
      </c>
      <c r="F17" s="30" t="s">
        <v>15</v>
      </c>
      <c r="G17" s="44"/>
    </row>
    <row r="18" spans="2:7" x14ac:dyDescent="0.25">
      <c r="B18" s="38" t="s">
        <v>16</v>
      </c>
      <c r="C18" s="39"/>
      <c r="D18" s="18" t="s">
        <v>19</v>
      </c>
      <c r="E18" s="18" t="s">
        <v>17</v>
      </c>
      <c r="F18" s="31" t="s">
        <v>18</v>
      </c>
      <c r="G18" s="44"/>
    </row>
    <row r="19" spans="2:7" x14ac:dyDescent="0.25">
      <c r="B19" s="38" t="s">
        <v>20</v>
      </c>
      <c r="C19" s="39"/>
      <c r="D19" s="18" t="s">
        <v>4</v>
      </c>
      <c r="E19" s="18" t="s">
        <v>17</v>
      </c>
      <c r="F19" s="31" t="s">
        <v>18</v>
      </c>
      <c r="G19" s="44"/>
    </row>
    <row r="20" spans="2:7" x14ac:dyDescent="0.25">
      <c r="B20" s="38" t="s">
        <v>21</v>
      </c>
      <c r="C20" s="39"/>
      <c r="D20" s="18" t="s">
        <v>39</v>
      </c>
      <c r="E20" s="19" t="s">
        <v>30</v>
      </c>
      <c r="F20" s="32" t="s">
        <v>30</v>
      </c>
      <c r="G20" s="44"/>
    </row>
    <row r="21" spans="2:7" x14ac:dyDescent="0.25">
      <c r="B21" s="38" t="s">
        <v>22</v>
      </c>
      <c r="C21" s="39"/>
      <c r="D21" s="20">
        <v>2</v>
      </c>
      <c r="E21" s="20" t="s">
        <v>30</v>
      </c>
      <c r="F21" s="32" t="s">
        <v>50</v>
      </c>
      <c r="G21" s="44"/>
    </row>
    <row r="22" spans="2:7" x14ac:dyDescent="0.25">
      <c r="B22" s="38" t="s">
        <v>51</v>
      </c>
      <c r="C22" s="39"/>
      <c r="D22" s="20" t="s">
        <v>39</v>
      </c>
      <c r="E22" s="20"/>
      <c r="F22" s="31"/>
      <c r="G22" s="44"/>
    </row>
    <row r="23" spans="2:7" x14ac:dyDescent="0.25">
      <c r="B23" s="38" t="s">
        <v>52</v>
      </c>
      <c r="C23" s="39"/>
      <c r="D23" s="20" t="s">
        <v>39</v>
      </c>
      <c r="E23" s="20"/>
      <c r="F23" s="31"/>
      <c r="G23" s="44"/>
    </row>
    <row r="24" spans="2:7" x14ac:dyDescent="0.25">
      <c r="B24" s="38" t="s">
        <v>23</v>
      </c>
      <c r="C24" s="39"/>
      <c r="D24" s="20">
        <v>1</v>
      </c>
      <c r="E24" s="20" t="s">
        <v>30</v>
      </c>
      <c r="F24" s="32" t="s">
        <v>53</v>
      </c>
      <c r="G24" s="44"/>
    </row>
    <row r="25" spans="2:7" x14ac:dyDescent="0.25">
      <c r="B25" s="38" t="s">
        <v>25</v>
      </c>
      <c r="C25" s="39"/>
      <c r="D25" s="21" t="s">
        <v>39</v>
      </c>
      <c r="E25" s="20" t="s">
        <v>30</v>
      </c>
      <c r="F25" s="32"/>
      <c r="G25" s="44"/>
    </row>
    <row r="26" spans="2:7" x14ac:dyDescent="0.25">
      <c r="B26" s="38" t="s">
        <v>24</v>
      </c>
      <c r="C26" s="39"/>
      <c r="D26" s="20">
        <v>2</v>
      </c>
      <c r="E26" s="20" t="s">
        <v>30</v>
      </c>
      <c r="F26" s="32" t="s">
        <v>30</v>
      </c>
      <c r="G26" s="44"/>
    </row>
    <row r="27" spans="2:7" x14ac:dyDescent="0.25">
      <c r="B27" s="38" t="s">
        <v>54</v>
      </c>
      <c r="C27" s="39"/>
      <c r="D27" s="21" t="s">
        <v>39</v>
      </c>
      <c r="E27" s="20" t="s">
        <v>30</v>
      </c>
      <c r="F27" s="32" t="s">
        <v>30</v>
      </c>
      <c r="G27" s="44"/>
    </row>
    <row r="28" spans="2:7" x14ac:dyDescent="0.25">
      <c r="B28" s="38" t="s">
        <v>26</v>
      </c>
      <c r="C28" s="39"/>
      <c r="D28" s="21" t="s">
        <v>39</v>
      </c>
      <c r="E28" s="20" t="s">
        <v>30</v>
      </c>
      <c r="F28" s="32" t="s">
        <v>30</v>
      </c>
      <c r="G28" s="44"/>
    </row>
    <row r="29" spans="2:7" x14ac:dyDescent="0.25">
      <c r="B29" s="22" t="s">
        <v>40</v>
      </c>
      <c r="C29" s="21"/>
      <c r="D29" s="21" t="s">
        <v>39</v>
      </c>
      <c r="E29" s="20" t="s">
        <v>30</v>
      </c>
      <c r="F29" s="32" t="s">
        <v>30</v>
      </c>
      <c r="G29" s="44"/>
    </row>
    <row r="30" spans="2:7" x14ac:dyDescent="0.25">
      <c r="B30" s="38" t="s">
        <v>44</v>
      </c>
      <c r="C30" s="39"/>
      <c r="D30" s="21" t="s">
        <v>29</v>
      </c>
      <c r="E30" s="20" t="s">
        <v>30</v>
      </c>
      <c r="F30" s="32" t="s">
        <v>30</v>
      </c>
      <c r="G30" s="44"/>
    </row>
    <row r="31" spans="2:7" x14ac:dyDescent="0.25">
      <c r="B31" s="38" t="s">
        <v>27</v>
      </c>
      <c r="C31" s="39"/>
      <c r="D31" s="20" t="s">
        <v>39</v>
      </c>
      <c r="E31" s="20" t="s">
        <v>37</v>
      </c>
      <c r="F31" s="32" t="s">
        <v>30</v>
      </c>
      <c r="G31" s="44"/>
    </row>
    <row r="32" spans="2:7" x14ac:dyDescent="0.25">
      <c r="B32" s="38" t="s">
        <v>28</v>
      </c>
      <c r="C32" s="39"/>
      <c r="D32" s="20">
        <v>1</v>
      </c>
      <c r="E32" s="20" t="s">
        <v>30</v>
      </c>
      <c r="F32" s="32" t="s">
        <v>30</v>
      </c>
      <c r="G32" s="44"/>
    </row>
    <row r="33" spans="2:7" ht="15.75" thickBot="1" x14ac:dyDescent="0.3">
      <c r="B33" s="40" t="s">
        <v>55</v>
      </c>
      <c r="C33" s="41"/>
      <c r="D33" s="23" t="s">
        <v>56</v>
      </c>
      <c r="E33" s="23"/>
      <c r="F33" s="33"/>
      <c r="G33" s="45"/>
    </row>
    <row r="34" spans="2:7" ht="15.75" thickBot="1" x14ac:dyDescent="0.3">
      <c r="B34" s="34"/>
      <c r="C34" s="34"/>
      <c r="D34" s="35"/>
      <c r="E34" s="35"/>
      <c r="F34" s="36"/>
      <c r="G34" s="37"/>
    </row>
    <row r="35" spans="2:7" ht="15.75" thickBot="1" x14ac:dyDescent="0.3">
      <c r="B35" s="69" t="s">
        <v>57</v>
      </c>
      <c r="C35" s="70"/>
      <c r="D35" s="70"/>
      <c r="E35" s="70"/>
      <c r="F35" s="70"/>
      <c r="G35" s="46">
        <v>1</v>
      </c>
    </row>
    <row r="36" spans="2:7" hidden="1" x14ac:dyDescent="0.25">
      <c r="B36" s="71" t="s">
        <v>38</v>
      </c>
      <c r="C36" s="72"/>
      <c r="D36" s="15" t="str">
        <f>IF(B36="DOOR SWITCH 2 (TC)",1,"N/A")</f>
        <v>N/A</v>
      </c>
      <c r="E36" s="15" t="str">
        <f>IF(B36="DOOR SWITCH 2 (TC)",1,"N/A")</f>
        <v>N/A</v>
      </c>
      <c r="F36" s="16" t="str">
        <f>IF(B36="DOOR SWITCH 2 (TC)","VIP 1","N/A")</f>
        <v>N/A</v>
      </c>
      <c r="G36" s="47"/>
    </row>
    <row r="37" spans="2:7" hidden="1" x14ac:dyDescent="0.25">
      <c r="B37" s="42" t="s">
        <v>37</v>
      </c>
      <c r="C37" s="25" t="s">
        <v>37</v>
      </c>
      <c r="D37" s="26" t="s">
        <v>37</v>
      </c>
      <c r="E37" s="26" t="s">
        <v>37</v>
      </c>
      <c r="F37" s="27" t="s">
        <v>37</v>
      </c>
      <c r="G37" s="47"/>
    </row>
    <row r="38" spans="2:7" hidden="1" x14ac:dyDescent="0.25">
      <c r="B38" s="42"/>
      <c r="C38" s="26" t="s">
        <v>37</v>
      </c>
      <c r="D38" s="28" t="s">
        <v>37</v>
      </c>
      <c r="E38" s="26" t="s">
        <v>37</v>
      </c>
      <c r="F38" s="27"/>
      <c r="G38" s="47"/>
    </row>
    <row r="39" spans="2:7" ht="15.75" thickBot="1" x14ac:dyDescent="0.3">
      <c r="B39" s="76" t="s">
        <v>37</v>
      </c>
      <c r="C39" s="77"/>
      <c r="D39" s="14" t="s">
        <v>30</v>
      </c>
      <c r="E39" s="14" t="s">
        <v>30</v>
      </c>
      <c r="F39" s="17" t="str">
        <f>IF(B39="MINI DC I/O 6","ON DISPLAY INTERFACE","N/A")</f>
        <v>N/A</v>
      </c>
      <c r="G39" s="48"/>
    </row>
    <row r="40" spans="2:7" ht="15.75" thickBot="1" x14ac:dyDescent="0.3">
      <c r="B40" s="2"/>
      <c r="C40" s="13"/>
      <c r="D40" s="13"/>
      <c r="E40" s="12"/>
      <c r="F40" s="5"/>
      <c r="G40" s="9"/>
    </row>
    <row r="41" spans="2:7" ht="15.75" thickBot="1" x14ac:dyDescent="0.3">
      <c r="B41" s="60" t="s">
        <v>34</v>
      </c>
      <c r="C41" s="61"/>
      <c r="D41" s="61"/>
      <c r="E41" s="61"/>
      <c r="F41" s="62"/>
      <c r="G41" s="43">
        <v>1</v>
      </c>
    </row>
    <row r="42" spans="2:7" x14ac:dyDescent="0.25">
      <c r="B42" s="65" t="s">
        <v>46</v>
      </c>
      <c r="C42" s="66"/>
      <c r="D42" s="66"/>
      <c r="E42" s="67" t="s">
        <v>64</v>
      </c>
      <c r="F42" s="68"/>
      <c r="G42" s="44"/>
    </row>
    <row r="43" spans="2:7" x14ac:dyDescent="0.25">
      <c r="B43" s="63" t="s">
        <v>59</v>
      </c>
      <c r="C43" s="64"/>
      <c r="D43" s="64"/>
      <c r="E43" s="54" t="s">
        <v>35</v>
      </c>
      <c r="F43" s="55"/>
      <c r="G43" s="44"/>
    </row>
    <row r="44" spans="2:7" ht="15.75" thickBot="1" x14ac:dyDescent="0.3">
      <c r="B44" s="58" t="s">
        <v>33</v>
      </c>
      <c r="C44" s="59"/>
      <c r="D44" s="59"/>
      <c r="E44" s="49" t="s">
        <v>35</v>
      </c>
      <c r="F44" s="50"/>
      <c r="G44" s="45"/>
    </row>
    <row r="45" spans="2:7" x14ac:dyDescent="0.25">
      <c r="B45" s="2"/>
      <c r="C45" s="13"/>
      <c r="D45" s="13"/>
      <c r="E45" s="12"/>
      <c r="F45" s="5"/>
      <c r="G45" s="9"/>
    </row>
    <row r="46" spans="2:7" ht="15.75" thickBot="1" x14ac:dyDescent="0.3"/>
    <row r="47" spans="2:7" x14ac:dyDescent="0.25">
      <c r="B47" s="10" t="s">
        <v>31</v>
      </c>
      <c r="C47" s="11"/>
      <c r="D47" s="11"/>
      <c r="E47" s="11"/>
      <c r="F47" s="11"/>
      <c r="G47" s="1"/>
    </row>
    <row r="48" spans="2:7" x14ac:dyDescent="0.25">
      <c r="B48" s="4"/>
      <c r="C48" s="2"/>
      <c r="D48" s="2"/>
      <c r="E48" s="2"/>
      <c r="F48" s="2"/>
      <c r="G48" s="3"/>
    </row>
    <row r="49" spans="2:7" x14ac:dyDescent="0.25">
      <c r="B49" s="80" t="s">
        <v>75</v>
      </c>
      <c r="D49" s="2"/>
      <c r="E49" s="2"/>
      <c r="F49" s="2"/>
      <c r="G49" s="3"/>
    </row>
    <row r="50" spans="2:7" x14ac:dyDescent="0.25">
      <c r="B50" s="4" t="s">
        <v>76</v>
      </c>
      <c r="D50" s="2"/>
      <c r="E50" t="s">
        <v>65</v>
      </c>
      <c r="F50" s="2"/>
      <c r="G50" s="3"/>
    </row>
    <row r="51" spans="2:7" x14ac:dyDescent="0.25">
      <c r="B51" s="4" t="s">
        <v>66</v>
      </c>
      <c r="D51" s="2"/>
      <c r="E51" t="s">
        <v>67</v>
      </c>
      <c r="F51" s="2"/>
      <c r="G51" s="3"/>
    </row>
    <row r="52" spans="2:7" x14ac:dyDescent="0.25">
      <c r="B52" s="4" t="s">
        <v>68</v>
      </c>
      <c r="D52" s="2"/>
      <c r="E52" t="s">
        <v>69</v>
      </c>
      <c r="F52" s="2"/>
      <c r="G52" s="3"/>
    </row>
    <row r="53" spans="2:7" x14ac:dyDescent="0.25">
      <c r="B53" s="4" t="s">
        <v>70</v>
      </c>
      <c r="D53" s="2"/>
      <c r="E53" t="s">
        <v>71</v>
      </c>
      <c r="F53" s="2"/>
      <c r="G53" s="3"/>
    </row>
    <row r="54" spans="2:7" x14ac:dyDescent="0.25">
      <c r="B54" s="4" t="s">
        <v>72</v>
      </c>
      <c r="D54" s="2"/>
      <c r="E54" t="s">
        <v>73</v>
      </c>
      <c r="F54" s="2"/>
      <c r="G54" s="3"/>
    </row>
    <row r="55" spans="2:7" x14ac:dyDescent="0.25">
      <c r="B55" s="4" t="s">
        <v>77</v>
      </c>
      <c r="D55" s="2"/>
      <c r="E55" t="s">
        <v>74</v>
      </c>
      <c r="F55" s="2"/>
      <c r="G55" s="3"/>
    </row>
    <row r="56" spans="2:7" x14ac:dyDescent="0.25">
      <c r="B56" s="4"/>
      <c r="D56" s="2"/>
      <c r="F56" s="2"/>
      <c r="G56" s="3"/>
    </row>
    <row r="57" spans="2:7" x14ac:dyDescent="0.25">
      <c r="B57" s="80" t="s">
        <v>78</v>
      </c>
      <c r="D57" s="2"/>
      <c r="F57" s="2"/>
      <c r="G57" s="3"/>
    </row>
    <row r="58" spans="2:7" x14ac:dyDescent="0.25">
      <c r="B58" s="4" t="s">
        <v>79</v>
      </c>
      <c r="D58" s="2"/>
      <c r="E58" t="s">
        <v>80</v>
      </c>
      <c r="F58" s="2"/>
      <c r="G58" s="3"/>
    </row>
    <row r="59" spans="2:7" x14ac:dyDescent="0.25">
      <c r="B59" s="4" t="s">
        <v>81</v>
      </c>
      <c r="D59" s="2"/>
      <c r="E59" t="s">
        <v>82</v>
      </c>
      <c r="F59" s="2"/>
      <c r="G59" s="3"/>
    </row>
    <row r="60" spans="2:7" x14ac:dyDescent="0.25">
      <c r="B60" s="4" t="s">
        <v>83</v>
      </c>
      <c r="D60" s="2"/>
      <c r="E60" t="s">
        <v>84</v>
      </c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32</v>
      </c>
    </row>
  </sheetData>
  <mergeCells count="56">
    <mergeCell ref="D3:F3"/>
    <mergeCell ref="D8:F8"/>
    <mergeCell ref="G41:G44"/>
    <mergeCell ref="B3:C3"/>
    <mergeCell ref="G2:G3"/>
    <mergeCell ref="B16:F16"/>
    <mergeCell ref="B39:C39"/>
    <mergeCell ref="B18:C18"/>
    <mergeCell ref="B19:C19"/>
    <mergeCell ref="B32:C32"/>
    <mergeCell ref="B31:C31"/>
    <mergeCell ref="B30:C30"/>
    <mergeCell ref="B28:C28"/>
    <mergeCell ref="B2:F2"/>
    <mergeCell ref="B10:C10"/>
    <mergeCell ref="B11:C11"/>
    <mergeCell ref="B13:C13"/>
    <mergeCell ref="D7:F7"/>
    <mergeCell ref="B44:D44"/>
    <mergeCell ref="B41:F41"/>
    <mergeCell ref="E43:F43"/>
    <mergeCell ref="E44:F44"/>
    <mergeCell ref="B43:D43"/>
    <mergeCell ref="B42:D42"/>
    <mergeCell ref="E42:F42"/>
    <mergeCell ref="B35:F35"/>
    <mergeCell ref="B36:C36"/>
    <mergeCell ref="D11:F11"/>
    <mergeCell ref="D12:F12"/>
    <mergeCell ref="D13:F13"/>
    <mergeCell ref="B14:C14"/>
    <mergeCell ref="D14:F14"/>
    <mergeCell ref="G4:G14"/>
    <mergeCell ref="C1:F1"/>
    <mergeCell ref="B22:C22"/>
    <mergeCell ref="B21:C21"/>
    <mergeCell ref="B20:C20"/>
    <mergeCell ref="B17:C17"/>
    <mergeCell ref="D9:F9"/>
    <mergeCell ref="D10:F10"/>
    <mergeCell ref="B6:B9"/>
    <mergeCell ref="B4:C4"/>
    <mergeCell ref="B5:C5"/>
    <mergeCell ref="D4:F4"/>
    <mergeCell ref="D5:F5"/>
    <mergeCell ref="D6:F6"/>
    <mergeCell ref="B12:C12"/>
    <mergeCell ref="B23:C23"/>
    <mergeCell ref="B25:C25"/>
    <mergeCell ref="B33:C33"/>
    <mergeCell ref="B37:B38"/>
    <mergeCell ref="G16:G33"/>
    <mergeCell ref="B27:C27"/>
    <mergeCell ref="B26:C26"/>
    <mergeCell ref="B24:C24"/>
    <mergeCell ref="G35:G39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00000000-0002-0000-0000-000008000000}">
      <formula1>"--,DOOR SWITCH 2 (TC),'"</formula1>
    </dataValidation>
    <dataValidation type="list" allowBlank="1" showInputMessage="1" showErrorMessage="1" sqref="D24" xr:uid="{00000000-0002-0000-0000-00000A000000}">
      <formula1>"0,1"</formula1>
    </dataValidation>
    <dataValidation type="list" allowBlank="1" showInputMessage="1" showErrorMessage="1" sqref="D30" xr:uid="{00000000-0002-0000-0000-00000B000000}">
      <formula1>"YES,NO"</formula1>
    </dataValidation>
    <dataValidation type="list" errorStyle="warning" allowBlank="1" showInputMessage="1" showErrorMessage="1" sqref="D27:D29" xr:uid="{00000000-0002-0000-0000-00000C000000}">
      <formula1>"YES,NO"</formula1>
    </dataValidation>
    <dataValidation type="list" allowBlank="1" showInputMessage="1" showErrorMessage="1" sqref="B39:C39" xr:uid="{00000000-0002-0000-0000-000015000000}">
      <formula1>"MINI DC I/O 6,'"</formula1>
    </dataValidation>
    <dataValidation type="list" errorStyle="warning" allowBlank="1" showInputMessage="1" showErrorMessage="1" sqref="D25" xr:uid="{00000000-0002-0000-0000-000016000000}">
      <formula1>"NO,1,2,3,4,5,6,7,8,9,10"</formula1>
    </dataValidation>
    <dataValidation type="list" errorStyle="warning" allowBlank="1" showInputMessage="1" showErrorMessage="1" sqref="D26" xr:uid="{00000000-0002-0000-0000-000017000000}">
      <formula1>"1,2,3,4,5,6,7,8,9,10"</formula1>
    </dataValidation>
    <dataValidation type="list" errorStyle="warning" allowBlank="1" showInputMessage="1" showErrorMessage="1" sqref="D21" xr:uid="{00000000-0002-0000-0000-000018000000}">
      <formula1>"1,2,3,4,5,6,7,8"</formula1>
    </dataValidation>
    <dataValidation type="list" errorStyle="warning" allowBlank="1" showInputMessage="1" showErrorMessage="1" sqref="D32" xr:uid="{4459ADE7-872F-489E-BDE1-A509C394A3B4}">
      <formula1>"1,2"</formula1>
    </dataValidation>
    <dataValidation type="list" errorStyle="warning" allowBlank="1" showInputMessage="1" showErrorMessage="1" sqref="F25" xr:uid="{00000000-0002-0000-0000-00001A000000}">
      <formula1>"'--,CAN,I/O"</formula1>
    </dataValidation>
    <dataValidation type="list" errorStyle="warning" allowBlank="1" showInputMessage="1" showErrorMessage="1" sqref="D14:F14" xr:uid="{9B3E3270-3388-44E9-A27D-C4BBC847379B}">
      <formula1>"ROWS,BAYS"</formula1>
    </dataValidation>
    <dataValidation type="list" allowBlank="1" showInputMessage="1" showErrorMessage="1" sqref="F21" xr:uid="{70CDFB04-68F7-4590-992E-9476A92515EB}">
      <formula1>"?, IN SIGN - YES, IN SIGN - NO"</formula1>
    </dataValidation>
    <dataValidation type="list" errorStyle="warning" allowBlank="1" showInputMessage="1" showErrorMessage="1" sqref="D22:D23" xr:uid="{115F5B42-6816-437D-B28A-63DBB13687A7}">
      <formula1>"YES, NO"</formula1>
    </dataValidation>
    <dataValidation type="list" allowBlank="1" showInputMessage="1" showErrorMessage="1" sqref="F22:F23" xr:uid="{31259F85-6E00-47F5-8BAB-D913DA4C1430}">
      <formula1>"', Isolation Boards in Sign - Yes, Isolation Boards in Sign - No"</formula1>
    </dataValidation>
    <dataValidation type="list" allowBlank="1" showInputMessage="1" showErrorMessage="1" sqref="F24" xr:uid="{76AC97CF-1343-48F6-8894-4FAF089605A4}">
      <formula1>"', CONNECT TO MODULE - NO, CONNECT TO MODULE - YES"</formula1>
    </dataValidation>
    <dataValidation type="list" allowBlank="1" showInputMessage="1" showErrorMessage="1" sqref="E31" xr:uid="{DF83B6A0-5CF5-402C-804C-0DF049C94CD1}">
      <formula1>"',Alternate, Synchronize"</formula1>
    </dataValidation>
    <dataValidation type="list" allowBlank="1" showInputMessage="1" showErrorMessage="1" sqref="D31" xr:uid="{0B137065-2A3D-4281-B8CE-80BA31A70BDD}">
      <formula1>"?,YES,NO"</formula1>
    </dataValidation>
    <dataValidation type="list" errorStyle="warning" allowBlank="1" showInputMessage="1" showErrorMessage="1" sqref="D33:D34" xr:uid="{08B85379-DB4B-49A5-8A2D-32B2E8C29FFB}">
      <formula1>"Gen IV (Default), PS Redundancy Board, Eltek Power on Ground"</formula1>
    </dataValidation>
    <dataValidation type="list" allowBlank="1" showInputMessage="1" showErrorMessage="1" sqref="F37" xr:uid="{D56932B0-AB23-4BEF-A340-7D777F633085}">
      <formula1>"', Auxiliary, Default IP, Specify IP"</formula1>
    </dataValidation>
    <dataValidation type="list" allowBlank="1" showInputMessage="1" showErrorMessage="1" sqref="E38" xr:uid="{6A974DC5-84B3-4FCE-A5C0-6CE00CF4699D}">
      <formula1>"', Serial,Ethernet"</formula1>
    </dataValidation>
    <dataValidation type="list" allowBlank="1" showInputMessage="1" showErrorMessage="1" sqref="E37" xr:uid="{0DCEF0A6-34FD-4B50-B649-9EEA20B522D7}">
      <formula1>"',1 Hour,2 Hour,3 Hour, 4 Hour,5 Hour"</formula1>
    </dataValidation>
    <dataValidation type="list" allowBlank="1" showInputMessage="1" sqref="C38" xr:uid="{F80DDFCE-F317-4DC7-A459-A3C98C980468}">
      <formula1>"',Control equipment,Entire display"</formula1>
    </dataValidation>
    <dataValidation type="list" errorStyle="warning" allowBlank="1" showInputMessage="1" showErrorMessage="1" sqref="C37" xr:uid="{15ACD033-14C1-4F9F-BF60-6A29E194BFF1}">
      <formula1>"',ALPHA FXM SERIES,TRIPPLITE,Generic UPS"</formula1>
    </dataValidation>
    <dataValidation type="list" allowBlank="1" showInputMessage="1" sqref="D37" xr:uid="{00BDF839-76DD-45D9-9DE3-0422A55E09B5}">
      <formula1>"', 'By Brightness %, By Power"</formula1>
    </dataValidation>
    <dataValidation type="list" allowBlank="1" showInputMessage="1" sqref="D38" xr:uid="{5A553F94-1A2A-4BC2-B815-3EE519852280}">
      <formula1>"',Percent - 50%, Watts - 1800, Watts - 1100, Watts - 650"</formula1>
    </dataValidation>
    <dataValidation type="list" allowBlank="1" showInputMessage="1" showErrorMessage="1" sqref="B37:B38" xr:uid="{5601B007-64F0-4E6B-8EFD-AA0B5B82AE24}">
      <formula1>"',UPS"</formula1>
    </dataValidation>
  </dataValidations>
  <pageMargins left="0.25" right="0.25" top="0.75" bottom="0.75" header="0.3" footer="0.3"/>
  <pageSetup scale="75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VX-2428-64X64-20-RGB G4 @1</Model_x0020_Number>
    <OrderProject_x0020_ID xmlns="60f23eb2-5cd4-4b04-9c2e-17a4528dea34">C29421</OrderProject_x0020_ID>
    <Rev xmlns="63c2c479-d606-4150-9495-4e4a0a1fffcf">00</Rev>
    <PartNum xmlns="63c2c479-d606-4150-9495-4e4a0a1fffcf" xsi:nil="true"/>
    <DocNumber xmlns="63c2c479-d606-4150-9495-4e4a0a1fffcf">DD4854055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4DA665-4EFA-411C-8D63-4508AFB99C81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63c2c479-d606-4150-9495-4e4a0a1fffcf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8015276-A87D-42E4-8B58-A03BA82525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AE6235-8260-4873-8C6B-10BA940C2C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C29421 Maryland Transportation, Site Config, VX-2428-64X64-20-RGB G4 @1</dc:title>
  <dc:creator>Dan Muzzey</dc:creator>
  <cp:lastModifiedBy>Shelby McClain</cp:lastModifiedBy>
  <cp:lastPrinted>2021-05-05T18:55:55Z</cp:lastPrinted>
  <dcterms:created xsi:type="dcterms:W3CDTF">2017-03-27T20:46:42Z</dcterms:created>
  <dcterms:modified xsi:type="dcterms:W3CDTF">2021-05-20T19:22:45Z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