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670\"/>
    </mc:Choice>
  </mc:AlternateContent>
  <xr:revisionPtr revIDLastSave="0" documentId="8_{082B31D1-41E4-44CF-8002-19D48E3B357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<sst xmlns="http://schemas.openxmlformats.org/spreadsheetml/2006/main" count="132" uniqueCount="81">
  <si>
    <t>DD4952984</t>
  </si>
  <si>
    <t>C29670 Central Florida Expressway, Site Config, VF-2020-96X416-20-RGB G4</t>
  </si>
  <si>
    <t>Rev 00</t>
  </si>
  <si>
    <t>SYSTEM CONFIGURATION
VF-2020-96X416-20-RGB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</si>
  <si>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</si>
  <si>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</si>
  <si>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</si>
  <si>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</si>
  <si>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</si>
  <si>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</si>
  <si>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</si>
  <si>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</si>
  <si>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</si>
  <si>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</si>
  <si>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</si>
  <si>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</si>
  <si>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</si>
  <si>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</si>
  <si>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</si>
  <si>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</si>
  <si>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</si>
  <si>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</si>
  <si>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</si>
  <si>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</si>
  <si>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</si>
  <si>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</si>
  <si>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</si>
  <si>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</si>
  <si>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</si>
  <si>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</si>
  <si>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</si>
  <si>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</si>
  <si>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</si>
  <si>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</si>
  <si>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</si>
  <si>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</si>
  <si>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</si>
  <si>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</si>
  <si>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</si>
  <si>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</si>
  <si>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</si>
  <si>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</si>
  <si>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</si>
  <si>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</si>
  <si>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</si>
  <si>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</si>
  <si>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</si>
  <si>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</si>
  <si>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</si>
  <si>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</si>
  <si>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</si>
  <si>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</si>
  <si>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</si>
  <si>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</si>
  <si>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</si>
  <si>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</si>
  <si>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</si>
  <si>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</si>
  <si>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</si>
  <si>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</si>
  <si>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</si>
  <si>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</si>
  <si>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</si>
  <si>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</si>
  <si>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</si>
  <si>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DD4953070</t>
  </si>
  <si>
    <t>TRANSLATION TABLE</t>
  </si>
  <si>
    <t>N/A</t>
  </si>
  <si>
    <t>CONTROLLER CONFIGURATION PACKAGE</t>
  </si>
  <si>
    <t>Reference Drawings</t>
  </si>
  <si>
    <t>Schematic, VF-20X0, Service Control Panel, 120 VAC</t>
  </si>
  <si>
    <t>DWG-3673703</t>
  </si>
  <si>
    <t>Site Riser, One VF-2X20, VFC in Traffic Cabinet</t>
  </si>
  <si>
    <t>DWG-3686201</t>
  </si>
  <si>
    <t>Schematic, Signal, VF-2020 Generic by Bay, Airflow Sensor</t>
  </si>
  <si>
    <t>DWG-3935968</t>
  </si>
  <si>
    <t>Shop Drawing, VF-20**-96x416-20, Four 2” Hubs</t>
  </si>
  <si>
    <t>DWG-4795794</t>
  </si>
  <si>
    <t>Rear Electrical, VF-2020-96x416-20-RGB, Airflow Sensor</t>
  </si>
  <si>
    <t>DWG-4795795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</si>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</sst>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67" t="s">
        <v>1</v>
      </c>
      <c r="E1" s="67"/>
      <c r="F1" s="67"/>
      <c r="G1" s="26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416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21" t="s">
        <v>6</v>
      </c>
      <c r="E17" s="21" t="s">
        <v>27</v>
      </c>
      <c r="F17" s="22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8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8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8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8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8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8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8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8" t="s">
        <v>32</v>
      </c>
      <c r="G25" s="58"/>
    </row>
    <row r="26" spans="2:7">
      <c r="B26" s="65" t="s">
        <v>40</v>
      </c>
      <c r="C26" s="66"/>
      <c r="D26" s="16">
        <v>4</v>
      </c>
      <c r="E26" s="16" t="s">
        <v>41</v>
      </c>
      <c r="F26" s="19" t="s">
        <v>42</v>
      </c>
      <c r="G26" s="58"/>
    </row>
    <row r="27" spans="2:7">
      <c r="B27" s="65" t="s">
        <v>43</v>
      </c>
      <c r="C27" s="66"/>
      <c r="D27" s="16" t="s">
        <v>44</v>
      </c>
      <c r="E27" s="16"/>
      <c r="F27" s="18"/>
      <c r="G27" s="58"/>
    </row>
    <row r="28" spans="2:7">
      <c r="B28" s="65" t="s">
        <v>45</v>
      </c>
      <c r="C28" s="66"/>
      <c r="D28" s="16" t="s">
        <v>44</v>
      </c>
      <c r="E28" s="16"/>
      <c r="F28" s="18"/>
      <c r="G28" s="58"/>
    </row>
    <row r="29" spans="2:7">
      <c r="B29" s="65" t="s">
        <v>46</v>
      </c>
      <c r="C29" s="66"/>
      <c r="D29" s="16" t="s">
        <v>47</v>
      </c>
      <c r="E29" s="16" t="s">
        <v>41</v>
      </c>
      <c r="F29" s="19" t="s">
        <v>48</v>
      </c>
      <c r="G29" s="58"/>
    </row>
    <row r="30" spans="2:7">
      <c r="B30" s="65" t="s">
        <v>49</v>
      </c>
      <c r="C30" s="66"/>
      <c r="D30" s="15">
        <v>4</v>
      </c>
      <c r="E30" s="16" t="s">
        <v>41</v>
      </c>
      <c r="F30" s="19" t="s">
        <v>50</v>
      </c>
      <c r="G30" s="58"/>
    </row>
    <row r="31" spans="2:7">
      <c r="B31" s="65" t="s">
        <v>51</v>
      </c>
      <c r="C31" s="66"/>
      <c r="D31" s="16">
        <v>4</v>
      </c>
      <c r="E31" s="16" t="s">
        <v>41</v>
      </c>
      <c r="F31" s="19" t="s">
        <v>41</v>
      </c>
      <c r="G31" s="58"/>
    </row>
    <row r="32" spans="2:7">
      <c r="B32" s="65" t="s">
        <v>52</v>
      </c>
      <c r="C32" s="66"/>
      <c r="D32" s="15" t="s">
        <v>44</v>
      </c>
      <c r="E32" s="16" t="s">
        <v>41</v>
      </c>
      <c r="F32" s="19" t="s">
        <v>41</v>
      </c>
      <c r="G32" s="58"/>
    </row>
    <row r="33" spans="2:7">
      <c r="B33" s="65" t="s">
        <v>53</v>
      </c>
      <c r="C33" s="66"/>
      <c r="D33" s="15" t="s">
        <v>54</v>
      </c>
      <c r="E33" s="16" t="s">
        <v>41</v>
      </c>
      <c r="F33" s="19" t="s">
        <v>41</v>
      </c>
      <c r="G33" s="58"/>
    </row>
    <row r="34" spans="2:7">
      <c r="B34" s="65" t="s">
        <v>55</v>
      </c>
      <c r="C34" s="66"/>
      <c r="D34" s="15" t="s">
        <v>44</v>
      </c>
      <c r="E34" s="16" t="s">
        <v>41</v>
      </c>
      <c r="F34" s="19" t="s">
        <v>41</v>
      </c>
      <c r="G34" s="58"/>
    </row>
    <row r="35" spans="2:7">
      <c r="B35" s="65" t="s">
        <v>56</v>
      </c>
      <c r="C35" s="66"/>
      <c r="D35" s="15" t="s">
        <v>54</v>
      </c>
      <c r="E35" s="16" t="s">
        <v>41</v>
      </c>
      <c r="F35" s="19" t="s">
        <v>41</v>
      </c>
      <c r="G35" s="58"/>
    </row>
    <row r="36" spans="2:7">
      <c r="B36" s="65" t="s">
        <v>57</v>
      </c>
      <c r="C36" s="66"/>
      <c r="D36" s="16" t="s">
        <v>44</v>
      </c>
      <c r="E36" s="16" t="s">
        <v>58</v>
      </c>
      <c r="F36" s="19" t="s">
        <v>41</v>
      </c>
      <c r="G36" s="58"/>
    </row>
    <row r="37" spans="2:7">
      <c r="B37" s="65" t="s">
        <v>59</v>
      </c>
      <c r="C37" s="66"/>
      <c r="D37" s="16" t="s">
        <v>47</v>
      </c>
      <c r="E37" s="16" t="s">
        <v>41</v>
      </c>
      <c r="F37" s="19" t="s">
        <v>41</v>
      </c>
      <c r="G37" s="58"/>
    </row>
    <row r="38" spans="2:7" ht="15.75" thickBot="1">
      <c r="B38" s="65" t="s">
        <v>60</v>
      </c>
      <c r="C38" s="66"/>
      <c r="D38" s="17" t="s">
        <v>61</v>
      </c>
      <c r="E38" s="17"/>
      <c r="F38" s="20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23" t="str">
        <f>IF(B41="DOOR SWITCH 2 (TC)",1,"N/A")</f>
        <v>N/A</v>
      </c>
      <c r="E41" s="23" t="str">
        <f>IF(B41="DOOR SWITCH 2 (TC)",1,"N/A")</f>
        <v>N/A</v>
      </c>
      <c r="F41" s="24" t="str">
        <f>IF(B41="DOOR SWITCH 2 (TC)","VIP 1","N/A")</f>
        <v>N/A</v>
      </c>
      <c r="G41" s="38"/>
    </row>
    <row r="42" spans="2:7" hidden="1">
      <c r="B42" s="80"/>
      <c r="C42" s="27"/>
      <c r="D42" s="28"/>
      <c r="E42" s="28"/>
      <c r="F42" s="31"/>
      <c r="G42" s="38"/>
    </row>
    <row r="43" spans="2:7" hidden="1">
      <c r="B43" s="80"/>
      <c r="C43" s="28"/>
      <c r="D43" s="29"/>
      <c r="E43" s="28"/>
      <c r="F43" s="31"/>
      <c r="G43" s="38"/>
    </row>
    <row r="44" spans="2:7" hidden="1">
      <c r="B44" s="71" t="s">
        <v>58</v>
      </c>
      <c r="C44" s="72"/>
      <c r="D44" s="30" t="s">
        <v>41</v>
      </c>
      <c r="E44" s="30" t="s">
        <v>41</v>
      </c>
      <c r="F44" s="32" t="str">
        <f>IF(B44="MINI DC I/O 1","ON DISPLAY INTERFACE","N/A")</f>
        <v>N/A</v>
      </c>
      <c r="G44" s="38"/>
    </row>
    <row r="45" spans="2:7" hidden="1">
      <c r="B45" s="71" t="s">
        <v>58</v>
      </c>
      <c r="C45" s="72"/>
      <c r="D45" s="16" t="s">
        <v>41</v>
      </c>
      <c r="E45" s="16" t="s">
        <v>41</v>
      </c>
      <c r="F45" s="19" t="str">
        <f>IF(B45="MINI DC I/O 2","ON DISPLAY INTERFACE","N/A")</f>
        <v>N/A</v>
      </c>
      <c r="G45" s="38"/>
    </row>
    <row r="46" spans="2:7" ht="15.75" thickBot="1">
      <c r="B46" s="78"/>
      <c r="C46" s="79"/>
      <c r="D46" s="17"/>
      <c r="E46" s="17"/>
      <c r="F46" s="20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63</v>
      </c>
      <c r="C48" s="43"/>
      <c r="D48" s="43"/>
      <c r="E48" s="43"/>
      <c r="F48" s="44"/>
      <c r="G48" s="37">
        <v>1</v>
      </c>
    </row>
    <row r="49" spans="2:7">
      <c r="B49" s="81" t="s">
        <v>64</v>
      </c>
      <c r="C49" s="64"/>
      <c r="D49" s="64"/>
      <c r="E49" s="82" t="s">
        <v>65</v>
      </c>
      <c r="F49" s="83"/>
      <c r="G49" s="38"/>
    </row>
    <row r="50" spans="2:7">
      <c r="B50" s="45" t="s">
        <v>66</v>
      </c>
      <c r="C50" s="46"/>
      <c r="D50" s="46"/>
      <c r="E50" s="47" t="s">
        <v>67</v>
      </c>
      <c r="F50" s="48"/>
      <c r="G50" s="38"/>
    </row>
    <row r="51" spans="2:7" ht="15.75" thickBot="1">
      <c r="B51" s="73" t="s">
        <v>68</v>
      </c>
      <c r="C51" s="74"/>
      <c r="D51" s="74"/>
      <c r="E51" s="69" t="s">
        <v>67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80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C29670</OrderProject_x0020_ID>
    <Rev xmlns="2cc016c5-161d-4d6b-a532-6cf687f4a3ab">00</Rev>
    <DocNumber xmlns="2cc016c5-161d-4d6b-a532-6cf687f4a3ab">DD4952984</DocNumber>
    <_dlc_DocId xmlns="b479dd50-8d7e-4b78-9fb1-00cf65781f6b">75D2Y5VYC55K-1220653723-34370</_dlc_DocId>
    <_dlc_DocIdUrl xmlns="b479dd50-8d7e-4b78-9fb1-00cf65781f6b">
      <Url>https://daktronics.sharepoint.com/sites/docs-engineering/_layouts/15/DocIdRedir.aspx?ID=75D2Y5VYC55K-1220653723-34370</Url>
      <Description>75D2Y5VYC55K-1220653723-34370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F996A6-7F10-4352-B0EC-4FAF4120D77D}"/>
</file>

<file path=customXml/itemProps2.xml><?xml version="1.0" encoding="utf-8"?>
<ds:datastoreItem xmlns:ds="http://schemas.openxmlformats.org/officeDocument/2006/customXml" ds:itemID="{EE5A446C-9A55-4873-AA11-B25E4699C2A6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C29670 Central Florida Expressway, Site Config, VF-2020-96X416-20-RGB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2023-08-03T16:05:21Z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TaxCatchAll">
    <vt:lpwstr/>
  </property>
  <property fmtid="{D5CDD505-2E9C-101B-9397-08002B2CF9AE}" pid="4" name="_dlc_DocIdItemGuid">
    <vt:lpwstr>1d548441-d2e7-44cc-bf26-d7dceaa555ea</vt:lpwstr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