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708\"/>
    </mc:Choice>
  </mc:AlternateContent>
  <xr:revisionPtr revIDLastSave="0" documentId="13_ncr:1_{5293FBD3-EC64-4F0C-A074-BD73F5013A77}" xr6:coauthVersionLast="46" xr6:coauthVersionMax="46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6" i="1" l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<sst xmlns="http://schemas.openxmlformats.org/spreadsheetml/2006/main" count="161" uniqueCount="102">
  <si>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</si>
  <si>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</si>
  <si>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</si>
  <si>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</si>
  <si>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</si>
  <si>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</si>
  <si>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</si>
  <si>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</si>
  <si>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</si>
  <si>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</si>
  <si>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</si>
  <si>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</si>
  <si>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</si>
  <si>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</si>
  <si>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</si>
  <si>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</si>
  <si>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</si>
  <si>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</si>
  <si>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</si>
  <si>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</si>
  <si>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</si>
  <si>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</si>
  <si>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</si>
  <si>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</si>
  <si>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</si>
  <si>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</si>
  <si>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</si>
  <si>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</si>
  <si>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</si>
  <si>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</si>
  <si>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</si>
  <si>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</si>
  <si>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</si>
  <si>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</si>
  <si>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</si>
  <si>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</si>
  <si>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</si>
  <si>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</si>
  <si>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</si>
  <si>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</si>
  <si>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</si>
  <si>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</si>
  <si>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</si>
  <si>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</si>
  <si>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</si>
  <si>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</si>
  <si>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</si>
  <si>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</si>
  <si>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</si>
  <si>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</si>
  <si>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</si>
  <si>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</si>
  <si>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</si>
  <si>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</si>
  <si>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</si>
  <si>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</si>
  <si>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</si>
  <si>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</si>
  <si>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</si>
  <si>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SIGN/S</t>
  </si>
  <si>
    <t>DD4854477</t>
  </si>
  <si>
    <t>C29708 Texas DOT, Site Config, VF-2420-27X125-66-A G3</t>
  </si>
  <si>
    <t>SYSTEM CONFIGURATION
VF-2420-27X125-66-A @1</t>
  </si>
  <si>
    <t>MONOCHROME</t>
  </si>
  <si>
    <t>9X5</t>
  </si>
  <si>
    <t>IN SIGN - YES</t>
  </si>
  <si>
    <t>I/O</t>
  </si>
  <si>
    <t>Alternate</t>
  </si>
  <si>
    <t>DOOR SWITCH 2 (TC)</t>
  </si>
  <si>
    <t>ROWS</t>
  </si>
  <si>
    <t>ER-3523959</t>
  </si>
  <si>
    <t>DD4854517</t>
  </si>
  <si>
    <t>VF-2420 Drawings:</t>
  </si>
  <si>
    <t>DWG-1046599</t>
  </si>
  <si>
    <t>Schematic, Defog Heaters, Lighting, and Outlets 120 VAC</t>
  </si>
  <si>
    <t>DWG-1050337</t>
  </si>
  <si>
    <t>Schematic, VF-24X0, 120 VAC</t>
  </si>
  <si>
    <t>DWG-1056399</t>
  </si>
  <si>
    <t>Schematic, 2 Beacon Alternating Flash, DC</t>
  </si>
  <si>
    <t>DWG-1067390</t>
  </si>
  <si>
    <t>Schematic, RPM and/or Airflow Sensors Mini I/O VCB II</t>
  </si>
  <si>
    <t>DWG-3177951</t>
  </si>
  <si>
    <t>Shop Drawing, VF-24**-27x125-66-*, 2 Beacons</t>
  </si>
  <si>
    <t>DWG-3461339</t>
  </si>
  <si>
    <t>Site Riser, 1 VF-2X20, VFC in Traffic Cabinet</t>
  </si>
  <si>
    <t>DWG-3686201</t>
  </si>
  <si>
    <t>Schematic, Signal, VF-2420-27x125-66-A</t>
  </si>
  <si>
    <t>DWG-4004690</t>
  </si>
  <si>
    <t>Rear Electrical, VF-2420-27x125-66-A, 2 Beacons, Airflow Sensor, Defog</t>
  </si>
  <si>
    <t>DWG-4007650</t>
  </si>
  <si>
    <t>Traffic Cabinet Drawings:</t>
  </si>
  <si>
    <t>Signal Schematic, Traffic Cabinet, VFC, Door Open Detection, 2 Door</t>
  </si>
  <si>
    <t>DWG-3099653</t>
  </si>
  <si>
    <t>Schematic, 334 Traffic Cabinet, Door Switch and Light, 2 Door</t>
  </si>
  <si>
    <t>DWG-3160822</t>
  </si>
  <si>
    <t>Shop Drawing, Traffic Cabinet, 334, Aluminum, Grount Mount, VFC</t>
  </si>
  <si>
    <t>DWG-3433901</t>
  </si>
  <si>
    <t>Schematic, Traffic Cabinet, 120 VAC, 2 Fan</t>
  </si>
  <si>
    <t>DWG-3553918</t>
  </si>
  <si>
    <t>Final Assembly, Traffic Cabinet, 334, Grount Mount, Aluminum, VFC</t>
  </si>
  <si>
    <t>DWG-4007676</t>
  </si>
  <si>
    <t>Schematic, DC Power System, 4 Power Supplies, 1 or 2 Mod Strings/Door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</si>
</sst>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5"/>
  <sheetViews>
    <sheetView tabSelected="1" topLeftCell="A39" workbookViewId="0">
      <selection activeCell="E57" sqref="E5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60</v>
      </c>
      <c r="C1" s="90" t="s">
        <v>61</v>
      </c>
      <c r="D1" s="90"/>
      <c r="E1" s="90"/>
      <c r="F1" s="90"/>
      <c r="G1" s="35" t="s">
        <v>49</v>
      </c>
    </row>
    <row r="2" spans="2:9" ht="30" customHeight="1" thickBot="1" x14ac:dyDescent="0.3">
      <c r="B2" s="88" t="s">
        <v>62</v>
      </c>
      <c r="C2" s="53"/>
      <c r="D2" s="53"/>
      <c r="E2" s="53"/>
      <c r="F2" s="53"/>
      <c r="G2" s="84" t="s">
        <v>59</v>
      </c>
    </row>
    <row r="3" spans="2:9" ht="15.75" thickBot="1" x14ac:dyDescent="0.3">
      <c r="B3" s="82" t="s">
        <v>0</v>
      </c>
      <c r="C3" s="83"/>
      <c r="D3" s="83" t="s">
        <v>1</v>
      </c>
      <c r="E3" s="83"/>
      <c r="F3" s="91"/>
      <c r="G3" s="85"/>
    </row>
    <row r="4" spans="2:9" x14ac:dyDescent="0.25">
      <c r="B4" s="89" t="s">
        <v>2</v>
      </c>
      <c r="C4" s="73"/>
      <c r="D4" s="73" t="s">
        <v>44</v>
      </c>
      <c r="E4" s="73"/>
      <c r="F4" s="74"/>
      <c r="G4" s="79">
        <v>1</v>
      </c>
    </row>
    <row r="5" spans="2:9" x14ac:dyDescent="0.25">
      <c r="B5" s="89" t="s">
        <v>3</v>
      </c>
      <c r="C5" s="73"/>
      <c r="D5" s="73" t="s">
        <v>13</v>
      </c>
      <c r="E5" s="73"/>
      <c r="F5" s="74"/>
      <c r="G5" s="80"/>
    </row>
    <row r="6" spans="2:9" x14ac:dyDescent="0.25">
      <c r="B6" s="92" t="s">
        <v>4</v>
      </c>
      <c r="C6" s="16" t="s">
        <v>5</v>
      </c>
      <c r="D6" s="73" t="s">
        <v>63</v>
      </c>
      <c r="E6" s="73"/>
      <c r="F6" s="74"/>
      <c r="G6" s="80"/>
    </row>
    <row r="7" spans="2:9" x14ac:dyDescent="0.25">
      <c r="B7" s="92"/>
      <c r="C7" s="16" t="s">
        <v>6</v>
      </c>
      <c r="D7" s="73" t="s">
        <v>43</v>
      </c>
      <c r="E7" s="73"/>
      <c r="F7" s="74"/>
      <c r="G7" s="80"/>
    </row>
    <row r="8" spans="2:9" x14ac:dyDescent="0.25">
      <c r="B8" s="92"/>
      <c r="C8" s="16" t="s">
        <v>7</v>
      </c>
      <c r="D8" s="73" t="s">
        <v>64</v>
      </c>
      <c r="E8" s="73"/>
      <c r="F8" s="74"/>
      <c r="G8" s="80"/>
      <c r="H8" s="45"/>
    </row>
    <row r="9" spans="2:9" x14ac:dyDescent="0.25">
      <c r="B9" s="92"/>
      <c r="C9" s="16" t="s">
        <v>8</v>
      </c>
      <c r="D9" s="71">
        <v>66</v>
      </c>
      <c r="E9" s="71"/>
      <c r="F9" s="72"/>
      <c r="G9" s="80"/>
      <c r="I9" s="46"/>
    </row>
    <row r="10" spans="2:9" x14ac:dyDescent="0.25">
      <c r="B10" s="89" t="s">
        <v>9</v>
      </c>
      <c r="C10" s="73"/>
      <c r="D10" s="71">
        <v>27</v>
      </c>
      <c r="E10" s="71"/>
      <c r="F10" s="72"/>
      <c r="G10" s="80"/>
    </row>
    <row r="11" spans="2:9" x14ac:dyDescent="0.25">
      <c r="B11" s="89" t="s">
        <v>10</v>
      </c>
      <c r="C11" s="73"/>
      <c r="D11" s="71">
        <v>125</v>
      </c>
      <c r="E11" s="71"/>
      <c r="F11" s="72"/>
      <c r="G11" s="80"/>
    </row>
    <row r="12" spans="2:9" x14ac:dyDescent="0.25">
      <c r="B12" s="89" t="s">
        <v>11</v>
      </c>
      <c r="C12" s="73"/>
      <c r="D12" s="73" t="s">
        <v>14</v>
      </c>
      <c r="E12" s="73"/>
      <c r="F12" s="74"/>
      <c r="G12" s="80"/>
    </row>
    <row r="13" spans="2:9" x14ac:dyDescent="0.25">
      <c r="B13" s="89" t="s">
        <v>12</v>
      </c>
      <c r="C13" s="73"/>
      <c r="D13" s="71">
        <v>1</v>
      </c>
      <c r="E13" s="71"/>
      <c r="F13" s="72"/>
      <c r="G13" s="80"/>
    </row>
    <row r="14" spans="2:9" ht="15.75" thickBot="1" x14ac:dyDescent="0.3">
      <c r="B14" s="75" t="s">
        <v>46</v>
      </c>
      <c r="C14" s="76"/>
      <c r="D14" s="56" t="s">
        <v>69</v>
      </c>
      <c r="E14" s="56"/>
      <c r="F14" s="57"/>
      <c r="G14" s="81"/>
    </row>
    <row r="15" spans="2:9" ht="15.75" thickBot="1" x14ac:dyDescent="0.3"/>
    <row r="16" spans="2:9" ht="15.75" thickBot="1" x14ac:dyDescent="0.3">
      <c r="B16" s="52" t="s">
        <v>51</v>
      </c>
      <c r="C16" s="53"/>
      <c r="D16" s="53"/>
      <c r="E16" s="53"/>
      <c r="F16" s="53"/>
      <c r="G16" s="79">
        <v>1</v>
      </c>
    </row>
    <row r="17" spans="2:7" x14ac:dyDescent="0.25">
      <c r="B17" s="77" t="s">
        <v>0</v>
      </c>
      <c r="C17" s="78"/>
      <c r="D17" s="32" t="s">
        <v>1</v>
      </c>
      <c r="E17" s="32" t="s">
        <v>15</v>
      </c>
      <c r="F17" s="33" t="s">
        <v>16</v>
      </c>
      <c r="G17" s="80"/>
    </row>
    <row r="18" spans="2:7" x14ac:dyDescent="0.25">
      <c r="B18" s="50" t="s">
        <v>17</v>
      </c>
      <c r="C18" s="51"/>
      <c r="D18" s="16" t="s">
        <v>18</v>
      </c>
      <c r="E18" s="16" t="s">
        <v>19</v>
      </c>
      <c r="F18" s="21" t="s">
        <v>20</v>
      </c>
      <c r="G18" s="80"/>
    </row>
    <row r="19" spans="2:7" x14ac:dyDescent="0.25">
      <c r="B19" s="50" t="s">
        <v>17</v>
      </c>
      <c r="C19" s="51"/>
      <c r="D19" s="16" t="s">
        <v>13</v>
      </c>
      <c r="E19" s="16" t="s">
        <v>19</v>
      </c>
      <c r="F19" s="21" t="s">
        <v>20</v>
      </c>
      <c r="G19" s="80"/>
    </row>
    <row r="20" spans="2:7" x14ac:dyDescent="0.25">
      <c r="B20" s="50" t="s">
        <v>17</v>
      </c>
      <c r="C20" s="51"/>
      <c r="D20" s="16" t="s">
        <v>21</v>
      </c>
      <c r="E20" s="16" t="s">
        <v>19</v>
      </c>
      <c r="F20" s="21" t="s">
        <v>20</v>
      </c>
      <c r="G20" s="80"/>
    </row>
    <row r="21" spans="2:7" x14ac:dyDescent="0.25">
      <c r="B21" s="50" t="s">
        <v>17</v>
      </c>
      <c r="C21" s="51"/>
      <c r="D21" s="16" t="s">
        <v>22</v>
      </c>
      <c r="E21" s="16" t="s">
        <v>19</v>
      </c>
      <c r="F21" s="21" t="s">
        <v>20</v>
      </c>
      <c r="G21" s="80"/>
    </row>
    <row r="22" spans="2:7" x14ac:dyDescent="0.25">
      <c r="B22" s="50" t="s">
        <v>23</v>
      </c>
      <c r="C22" s="51"/>
      <c r="D22" s="16" t="s">
        <v>33</v>
      </c>
      <c r="E22" s="16" t="s">
        <v>19</v>
      </c>
      <c r="F22" s="21" t="s">
        <v>20</v>
      </c>
      <c r="G22" s="80"/>
    </row>
    <row r="23" spans="2:7" x14ac:dyDescent="0.25">
      <c r="B23" s="50" t="s">
        <v>23</v>
      </c>
      <c r="C23" s="51"/>
      <c r="D23" s="16" t="s">
        <v>34</v>
      </c>
      <c r="E23" s="16" t="s">
        <v>19</v>
      </c>
      <c r="F23" s="21" t="s">
        <v>20</v>
      </c>
      <c r="G23" s="80"/>
    </row>
    <row r="24" spans="2:7" x14ac:dyDescent="0.25">
      <c r="B24" s="50" t="s">
        <v>23</v>
      </c>
      <c r="C24" s="51"/>
      <c r="D24" s="16" t="s">
        <v>4</v>
      </c>
      <c r="E24" s="16" t="s">
        <v>19</v>
      </c>
      <c r="F24" s="21" t="s">
        <v>20</v>
      </c>
      <c r="G24" s="80"/>
    </row>
    <row r="25" spans="2:7" x14ac:dyDescent="0.25">
      <c r="B25" s="50" t="s">
        <v>24</v>
      </c>
      <c r="C25" s="51"/>
      <c r="D25" s="16" t="s">
        <v>34</v>
      </c>
      <c r="E25" s="16" t="s">
        <v>19</v>
      </c>
      <c r="F25" s="21" t="s">
        <v>20</v>
      </c>
      <c r="G25" s="80"/>
    </row>
    <row r="26" spans="2:7" x14ac:dyDescent="0.25">
      <c r="B26" s="50" t="s">
        <v>25</v>
      </c>
      <c r="C26" s="51"/>
      <c r="D26" s="25">
        <v>3</v>
      </c>
      <c r="E26" s="15" t="s">
        <v>36</v>
      </c>
      <c r="F26" s="22" t="s">
        <v>65</v>
      </c>
      <c r="G26" s="80"/>
    </row>
    <row r="27" spans="2:7" x14ac:dyDescent="0.25">
      <c r="B27" s="50" t="s">
        <v>56</v>
      </c>
      <c r="C27" s="51"/>
      <c r="D27" s="25" t="s">
        <v>47</v>
      </c>
      <c r="E27" s="25"/>
      <c r="F27" s="21"/>
      <c r="G27" s="80"/>
    </row>
    <row r="28" spans="2:7" x14ac:dyDescent="0.25">
      <c r="B28" s="50" t="s">
        <v>57</v>
      </c>
      <c r="C28" s="51"/>
      <c r="D28" s="25" t="s">
        <v>47</v>
      </c>
      <c r="E28" s="25"/>
      <c r="F28" s="21"/>
      <c r="G28" s="80"/>
    </row>
    <row r="29" spans="2:7" x14ac:dyDescent="0.25">
      <c r="B29" s="50" t="s">
        <v>26</v>
      </c>
      <c r="C29" s="51"/>
      <c r="D29" s="15">
        <v>1</v>
      </c>
      <c r="E29" s="15" t="s">
        <v>36</v>
      </c>
      <c r="F29" s="22" t="s">
        <v>58</v>
      </c>
      <c r="G29" s="80"/>
    </row>
    <row r="30" spans="2:7" x14ac:dyDescent="0.25">
      <c r="B30" s="50" t="s">
        <v>28</v>
      </c>
      <c r="C30" s="51"/>
      <c r="D30" s="24">
        <v>9</v>
      </c>
      <c r="E30" s="15" t="s">
        <v>36</v>
      </c>
      <c r="F30" s="47" t="s">
        <v>66</v>
      </c>
      <c r="G30" s="80"/>
    </row>
    <row r="31" spans="2:7" x14ac:dyDescent="0.25">
      <c r="B31" s="50" t="s">
        <v>27</v>
      </c>
      <c r="C31" s="51"/>
      <c r="D31" s="15">
        <v>9</v>
      </c>
      <c r="E31" s="15" t="s">
        <v>36</v>
      </c>
      <c r="F31" s="22" t="s">
        <v>36</v>
      </c>
      <c r="G31" s="80"/>
    </row>
    <row r="32" spans="2:7" x14ac:dyDescent="0.25">
      <c r="B32" s="50" t="s">
        <v>29</v>
      </c>
      <c r="C32" s="51"/>
      <c r="D32" s="17" t="s">
        <v>47</v>
      </c>
      <c r="E32" s="15" t="s">
        <v>36</v>
      </c>
      <c r="F32" s="22" t="s">
        <v>36</v>
      </c>
      <c r="G32" s="80"/>
    </row>
    <row r="33" spans="2:7" x14ac:dyDescent="0.25">
      <c r="B33" s="50" t="s">
        <v>30</v>
      </c>
      <c r="C33" s="51"/>
      <c r="D33" s="17" t="s">
        <v>35</v>
      </c>
      <c r="E33" s="15" t="s">
        <v>36</v>
      </c>
      <c r="F33" s="22" t="s">
        <v>36</v>
      </c>
      <c r="G33" s="80"/>
    </row>
    <row r="34" spans="2:7" x14ac:dyDescent="0.25">
      <c r="B34" s="50" t="s">
        <v>48</v>
      </c>
      <c r="C34" s="51"/>
      <c r="D34" s="18" t="s">
        <v>47</v>
      </c>
      <c r="E34" s="19" t="s">
        <v>36</v>
      </c>
      <c r="F34" s="22" t="s">
        <v>36</v>
      </c>
      <c r="G34" s="80"/>
    </row>
    <row r="35" spans="2:7" x14ac:dyDescent="0.25">
      <c r="B35" s="50" t="s">
        <v>50</v>
      </c>
      <c r="C35" s="51"/>
      <c r="D35" s="17" t="s">
        <v>35</v>
      </c>
      <c r="E35" s="15" t="s">
        <v>36</v>
      </c>
      <c r="F35" s="22" t="s">
        <v>36</v>
      </c>
      <c r="G35" s="80"/>
    </row>
    <row r="36" spans="2:7" x14ac:dyDescent="0.25">
      <c r="B36" s="50" t="s">
        <v>31</v>
      </c>
      <c r="C36" s="51"/>
      <c r="D36" s="25" t="s">
        <v>35</v>
      </c>
      <c r="E36" s="25" t="s">
        <v>67</v>
      </c>
      <c r="F36" s="22" t="s">
        <v>36</v>
      </c>
      <c r="G36" s="80"/>
    </row>
    <row r="37" spans="2:7" x14ac:dyDescent="0.25">
      <c r="B37" s="50" t="s">
        <v>32</v>
      </c>
      <c r="C37" s="51"/>
      <c r="D37" s="20">
        <v>1</v>
      </c>
      <c r="E37" s="20" t="s">
        <v>36</v>
      </c>
      <c r="F37" s="22" t="s">
        <v>36</v>
      </c>
      <c r="G37" s="80"/>
    </row>
    <row r="38" spans="2:7" ht="15.75" thickBot="1" x14ac:dyDescent="0.3">
      <c r="B38" s="50" t="s">
        <v>53</v>
      </c>
      <c r="C38" s="51"/>
      <c r="D38" s="14" t="s">
        <v>54</v>
      </c>
      <c r="E38" s="14"/>
      <c r="F38" s="23"/>
      <c r="G38" s="81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52" t="s">
        <v>52</v>
      </c>
      <c r="C40" s="53"/>
      <c r="D40" s="53"/>
      <c r="E40" s="53"/>
      <c r="F40" s="53"/>
      <c r="G40" s="79">
        <v>1</v>
      </c>
    </row>
    <row r="41" spans="2:7" x14ac:dyDescent="0.25">
      <c r="B41" s="54" t="s">
        <v>68</v>
      </c>
      <c r="C41" s="55"/>
      <c r="D41" s="31">
        <f>IF(B41="DOOR SWITCH 2 (TC)",1,"N/A")</f>
        <v>1</v>
      </c>
      <c r="E41" s="31">
        <f>IF(B41="DOOR SWITCH 2 (TC)",1,"N/A")</f>
        <v>1</v>
      </c>
      <c r="F41" s="36" t="str">
        <f>IF(B41="DOOR SWITCH 2 (TC)","VIP 1","N/A")</f>
        <v>VIP 1</v>
      </c>
      <c r="G41" s="80"/>
    </row>
    <row r="42" spans="2:7" hidden="1" x14ac:dyDescent="0.25">
      <c r="B42" s="58" t="s">
        <v>45</v>
      </c>
      <c r="C42" s="28" t="s">
        <v>45</v>
      </c>
      <c r="D42" s="29" t="s">
        <v>45</v>
      </c>
      <c r="E42" s="29" t="s">
        <v>45</v>
      </c>
      <c r="F42" s="37" t="s">
        <v>45</v>
      </c>
      <c r="G42" s="80"/>
    </row>
    <row r="43" spans="2:7" hidden="1" x14ac:dyDescent="0.25">
      <c r="B43" s="58"/>
      <c r="C43" s="29" t="s">
        <v>45</v>
      </c>
      <c r="D43" s="30" t="s">
        <v>45</v>
      </c>
      <c r="E43" s="29" t="s">
        <v>45</v>
      </c>
      <c r="F43" s="37"/>
      <c r="G43" s="80"/>
    </row>
    <row r="44" spans="2:7" hidden="1" x14ac:dyDescent="0.25">
      <c r="B44" s="69" t="s">
        <v>45</v>
      </c>
      <c r="C44" s="70"/>
      <c r="D44" s="27" t="s">
        <v>36</v>
      </c>
      <c r="E44" s="27" t="s">
        <v>36</v>
      </c>
      <c r="F44" s="38" t="str">
        <f>IF(B44="MINI DC I/O 1","ON DISPLAY INTERFACE","N/A")</f>
        <v>N/A</v>
      </c>
      <c r="G44" s="80"/>
    </row>
    <row r="45" spans="2:7" hidden="1" x14ac:dyDescent="0.25">
      <c r="B45" s="69" t="s">
        <v>45</v>
      </c>
      <c r="C45" s="70"/>
      <c r="D45" s="25" t="s">
        <v>36</v>
      </c>
      <c r="E45" s="25" t="s">
        <v>36</v>
      </c>
      <c r="F45" s="39" t="str">
        <f>IF(B45="MINI DC I/O 2","ON DISPLAY INTERFACE","N/A")</f>
        <v>N/A</v>
      </c>
      <c r="G45" s="80"/>
    </row>
    <row r="46" spans="2:7" ht="15.75" thickBot="1" x14ac:dyDescent="0.3">
      <c r="B46" s="86"/>
      <c r="C46" s="87"/>
      <c r="D46" s="26" t="s">
        <v>36</v>
      </c>
      <c r="E46" s="26" t="s">
        <v>36</v>
      </c>
      <c r="F46" s="40" t="str">
        <f>IF(B46="MINI DC I/O 4","ON DISPLAY INTERFACE","N/A")</f>
        <v>N/A</v>
      </c>
      <c r="G46" s="81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62" t="s">
        <v>41</v>
      </c>
      <c r="C48" s="63"/>
      <c r="D48" s="63"/>
      <c r="E48" s="63"/>
      <c r="F48" s="63"/>
      <c r="G48" s="79">
        <v>1</v>
      </c>
    </row>
    <row r="49" spans="2:7" x14ac:dyDescent="0.25">
      <c r="B49" s="59" t="s">
        <v>55</v>
      </c>
      <c r="C49" s="60"/>
      <c r="D49" s="60"/>
      <c r="E49" s="61" t="s">
        <v>71</v>
      </c>
      <c r="F49" s="60"/>
      <c r="G49" s="80"/>
    </row>
    <row r="50" spans="2:7" x14ac:dyDescent="0.25">
      <c r="B50" s="66" t="s">
        <v>39</v>
      </c>
      <c r="C50" s="67"/>
      <c r="D50" s="68"/>
      <c r="E50" s="64" t="s">
        <v>70</v>
      </c>
      <c r="F50" s="65"/>
      <c r="G50" s="80"/>
    </row>
    <row r="51" spans="2:7" ht="15.75" thickBot="1" x14ac:dyDescent="0.3">
      <c r="B51" s="48" t="s">
        <v>40</v>
      </c>
      <c r="C51" s="49"/>
      <c r="D51" s="49"/>
      <c r="E51" s="56" t="s">
        <v>42</v>
      </c>
      <c r="F51" s="57"/>
      <c r="G51" s="81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93" t="s">
        <v>72</v>
      </c>
      <c r="C56" s="2"/>
      <c r="D56" s="2"/>
      <c r="E56" s="2"/>
      <c r="F56" s="2"/>
      <c r="G56" s="3"/>
    </row>
    <row r="57" spans="2:7" x14ac:dyDescent="0.25">
      <c r="B57" s="4" t="s">
        <v>101</v>
      </c>
      <c r="D57" s="2"/>
      <c r="E57" s="2" t="s">
        <v>73</v>
      </c>
      <c r="F57" s="2"/>
      <c r="G57" s="3"/>
    </row>
    <row r="58" spans="2:7" x14ac:dyDescent="0.25">
      <c r="B58" s="4" t="s">
        <v>74</v>
      </c>
      <c r="D58" s="2"/>
      <c r="E58" s="2" t="s">
        <v>75</v>
      </c>
      <c r="F58" s="2"/>
      <c r="G58" s="3"/>
    </row>
    <row r="59" spans="2:7" x14ac:dyDescent="0.25">
      <c r="B59" s="4" t="s">
        <v>76</v>
      </c>
      <c r="D59" s="2"/>
      <c r="E59" s="2" t="s">
        <v>77</v>
      </c>
      <c r="F59" s="2"/>
      <c r="G59" s="3"/>
    </row>
    <row r="60" spans="2:7" x14ac:dyDescent="0.25">
      <c r="B60" s="4" t="s">
        <v>78</v>
      </c>
      <c r="D60" s="2"/>
      <c r="E60" s="2" t="s">
        <v>79</v>
      </c>
      <c r="F60" s="2"/>
      <c r="G60" s="3"/>
    </row>
    <row r="61" spans="2:7" x14ac:dyDescent="0.25">
      <c r="B61" s="4" t="s">
        <v>80</v>
      </c>
      <c r="D61" s="2"/>
      <c r="E61" s="2" t="s">
        <v>81</v>
      </c>
      <c r="F61" s="2"/>
      <c r="G61" s="3"/>
    </row>
    <row r="62" spans="2:7" x14ac:dyDescent="0.25">
      <c r="B62" s="4" t="s">
        <v>82</v>
      </c>
      <c r="D62" s="2"/>
      <c r="E62" s="2" t="s">
        <v>83</v>
      </c>
      <c r="F62" s="2"/>
      <c r="G62" s="3"/>
    </row>
    <row r="63" spans="2:7" x14ac:dyDescent="0.25">
      <c r="B63" s="4" t="s">
        <v>84</v>
      </c>
      <c r="D63" s="2"/>
      <c r="E63" s="2" t="s">
        <v>85</v>
      </c>
      <c r="F63" s="2"/>
      <c r="G63" s="3"/>
    </row>
    <row r="64" spans="2:7" x14ac:dyDescent="0.25">
      <c r="B64" s="4" t="s">
        <v>86</v>
      </c>
      <c r="D64" s="2"/>
      <c r="E64" s="2" t="s">
        <v>87</v>
      </c>
      <c r="F64" s="2"/>
      <c r="G64" s="3"/>
    </row>
    <row r="65" spans="2:7" x14ac:dyDescent="0.25">
      <c r="B65" s="4" t="s">
        <v>88</v>
      </c>
      <c r="D65" s="2"/>
      <c r="E65" s="2" t="s">
        <v>89</v>
      </c>
      <c r="F65" s="2"/>
      <c r="G65" s="3"/>
    </row>
    <row r="66" spans="2:7" x14ac:dyDescent="0.25">
      <c r="B66" s="4"/>
      <c r="D66" s="2"/>
      <c r="E66" s="2"/>
      <c r="F66" s="2"/>
      <c r="G66" s="3"/>
    </row>
    <row r="67" spans="2:7" x14ac:dyDescent="0.25">
      <c r="B67" s="93" t="s">
        <v>90</v>
      </c>
      <c r="D67" s="2"/>
      <c r="E67" s="2"/>
      <c r="F67" s="2"/>
      <c r="G67" s="3"/>
    </row>
    <row r="68" spans="2:7" x14ac:dyDescent="0.25">
      <c r="B68" s="4" t="s">
        <v>91</v>
      </c>
      <c r="D68" s="2"/>
      <c r="E68" s="2" t="s">
        <v>92</v>
      </c>
      <c r="F68" s="2"/>
      <c r="G68" s="3"/>
    </row>
    <row r="69" spans="2:7" x14ac:dyDescent="0.25">
      <c r="B69" s="4" t="s">
        <v>93</v>
      </c>
      <c r="D69" s="2"/>
      <c r="E69" s="2" t="s">
        <v>94</v>
      </c>
      <c r="F69" s="2"/>
      <c r="G69" s="3"/>
    </row>
    <row r="70" spans="2:7" x14ac:dyDescent="0.25">
      <c r="B70" s="4" t="s">
        <v>95</v>
      </c>
      <c r="D70" s="2"/>
      <c r="E70" s="2" t="s">
        <v>96</v>
      </c>
      <c r="F70" s="2"/>
      <c r="G70" s="3"/>
    </row>
    <row r="71" spans="2:7" x14ac:dyDescent="0.25">
      <c r="B71" s="4" t="s">
        <v>97</v>
      </c>
      <c r="D71" s="2"/>
      <c r="E71" s="2" t="s">
        <v>98</v>
      </c>
      <c r="F71" s="2"/>
      <c r="G71" s="3"/>
    </row>
    <row r="72" spans="2:7" x14ac:dyDescent="0.25">
      <c r="B72" s="4" t="s">
        <v>99</v>
      </c>
      <c r="D72" s="2"/>
      <c r="E72" s="2" t="s">
        <v>100</v>
      </c>
      <c r="F72" s="2"/>
      <c r="G72" s="3"/>
    </row>
    <row r="73" spans="2:7" ht="15.75" thickBot="1" x14ac:dyDescent="0.3">
      <c r="B73" s="6"/>
      <c r="C73" s="7"/>
      <c r="D73" s="7"/>
      <c r="E73" s="7"/>
      <c r="F73" s="7"/>
      <c r="G73" s="8"/>
    </row>
    <row r="75" spans="2:7" x14ac:dyDescent="0.25">
      <c r="B75" t="s">
        <v>38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64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VF-2420-27X125-66-A G3 @1</Model_x0020_Number>
    <OrderProject_x0020_ID xmlns="60f23eb2-5cd4-4b04-9c2e-17a4528dea34">C29708</OrderProject_x0020_ID>
    <Rev xmlns="63c2c479-d606-4150-9495-4e4a0a1fffcf">00</Rev>
    <PartNum xmlns="63c2c479-d606-4150-9495-4e4a0a1fffcf" xsi:nil="true"/>
    <DocNumber xmlns="63c2c479-d606-4150-9495-4e4a0a1fffcf">DD4854477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AA6371-AA81-476E-9AD2-AD49FE1A49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07D4DC-F772-4DBE-8510-DCBFC9F882A3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63c2c479-d606-4150-9495-4e4a0a1fffcf"/>
    <ds:schemaRef ds:uri="http://schemas.microsoft.com/office/infopath/2007/PartnerControls"/>
    <ds:schemaRef ds:uri="http://schemas.openxmlformats.org/package/2006/metadata/core-properties"/>
    <ds:schemaRef ds:uri="60f23eb2-5cd4-4b04-9c2e-17a4528dea3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5C2BBF-4953-4571-8630-629C930BB1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C29708 Texas DOT, Site Config, VF-2420-27X125-66-A G3</dc:title>
  <dc:creator>Dan Muzzey</dc:creator>
  <cp:lastModifiedBy>Shelby McClain</cp:lastModifiedBy>
  <cp:lastPrinted>2021-05-10T20:33:12Z</cp:lastPrinted>
  <dcterms:created xsi:type="dcterms:W3CDTF">2017-03-27T20:46:42Z</dcterms:created>
  <dcterms:modified xsi:type="dcterms:W3CDTF">2021-05-10T20:33:21Z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