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2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761\"/>
    </mc:Choice>
  </mc:AlternateContent>
  <xr:revisionPtr revIDLastSave="0" documentId="13_ncr:1_{63D920D1-FA2C-41C0-BAA3-3343D21BE4E6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<sst xmlns="http://schemas.openxmlformats.org/spreadsheetml/2006/main" count="148" uniqueCount="96">
  <si>
    <t>DD4952814</t>
  </si>
  <si>
    <t>C29761 Washington State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</si>
  <si>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</si>
  <si>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</si>
  <si>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</si>
  <si>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</si>
  <si>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</si>
  <si>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</si>
  <si>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</si>
  <si>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</si>
  <si>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</si>
  <si>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</si>
  <si>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</si>
  <si>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</si>
  <si>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</si>
  <si>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</si>
  <si>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</si>
  <si>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</si>
  <si>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</si>
  <si>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</si>
  <si>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</si>
  <si>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</si>
  <si>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</si>
  <si>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</si>
  <si>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</si>
  <si>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</si>
  <si>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</si>
  <si>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</si>
  <si>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</si>
  <si>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</si>
  <si>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</si>
  <si>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</si>
  <si>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</si>
  <si>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</si>
  <si>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</si>
  <si>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</si>
  <si>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</si>
  <si>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</si>
  <si>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</si>
  <si>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</si>
  <si>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</si>
  <si>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</si>
  <si>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</si>
  <si>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</si>
  <si>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</si>
  <si>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</si>
  <si>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</si>
  <si>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</si>
  <si>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</si>
  <si>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</si>
  <si>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</si>
  <si>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</si>
  <si>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</si>
  <si>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</si>
  <si>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</si>
  <si>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</si>
  <si>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</si>
  <si>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</si>
  <si>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</si>
  <si>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</si>
  <si>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</si>
  <si>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</si>
  <si>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</si>
  <si>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</si>
  <si>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</si>
  <si>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</si>
  <si>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DD4952879</t>
  </si>
  <si>
    <t>TRANSLATION TABLE</t>
  </si>
  <si>
    <t>N/A</t>
  </si>
  <si>
    <t>CONTROLLER CONFIGURATION PACKAGE</t>
  </si>
  <si>
    <t>Reference Drawings</t>
  </si>
  <si>
    <t>VF-2020 Drawings:</t>
  </si>
  <si>
    <t>Shop Drawing, VF-20**-96x336-20-*</t>
  </si>
  <si>
    <t>DWG-3580627</t>
  </si>
  <si>
    <t>Schematic, VF-20X0, Service Control Panel, 120 VAC</t>
  </si>
  <si>
    <t>DWG-3673703</t>
  </si>
  <si>
    <t>Site Riser, 1 VF-2X20 with Fiber Patch Panel, VFC in Traffic Cabinet</t>
  </si>
  <si>
    <t>DWG-4047259</t>
  </si>
  <si>
    <t>Signal Schematic, VF-2020, Generic by Bay, 3-4 Beacons-A, FPP</t>
  </si>
  <si>
    <t>DWG-4668623</t>
  </si>
  <si>
    <t>Schematic, Three Beacon, Odd/Even Flash, DC</t>
  </si>
  <si>
    <t>DWG-4668650</t>
  </si>
  <si>
    <t>Rear Eletrical, VF-2020-96x336-20-RGB, 2 Door, 3 Beacons</t>
  </si>
  <si>
    <t>DWG-4715036</t>
  </si>
  <si>
    <t>Traffic Cabinet Drawings:</t>
  </si>
  <si>
    <t>Signal Schematic, Traffic Cabinet, VFC, Door Open Detection, 2 Door</t>
  </si>
  <si>
    <t>DWG-3099653</t>
  </si>
  <si>
    <t>Schematic, 334 Traffic Cabinet, Door Switch and Light, 2 Door</t>
  </si>
  <si>
    <t>DWG-3160822</t>
  </si>
  <si>
    <t>Shop Drawing, TC, 334, Aluminum, Ground Mount, Heater VFC</t>
  </si>
  <si>
    <t>DWG-3852777</t>
  </si>
  <si>
    <t>Schematic, Traffic Cabinet, 120 VAC, Heater, Dial Thermostat</t>
  </si>
  <si>
    <t>DWG-3972840</t>
  </si>
  <si>
    <t>Final Assembly, TC, 334, Ground Mount, Aluminum, FPP, Heater, VFC</t>
  </si>
  <si>
    <t>DWG-4642145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</si>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</sst>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" xfId="0" applyFont="1" applyBorder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140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5" t="s">
        <v>0</v>
      </c>
      <c r="C1" s="25"/>
      <c r="D1" s="68" t="s">
        <v>1</v>
      </c>
      <c r="E1" s="68"/>
      <c r="F1" s="68"/>
      <c r="G1" s="26" t="s">
        <v>2</v>
      </c>
    </row>
    <row r="2" spans="2:7" ht="31.5" customHeight="1" thickBot="1">
      <c r="B2" s="43" t="s">
        <v>3</v>
      </c>
      <c r="C2" s="44"/>
      <c r="D2" s="44"/>
      <c r="E2" s="44"/>
      <c r="F2" s="45"/>
      <c r="G2" s="53" t="s">
        <v>4</v>
      </c>
    </row>
    <row r="3" spans="2:7" ht="15.75" thickBot="1">
      <c r="B3" s="41" t="s">
        <v>5</v>
      </c>
      <c r="C3" s="42"/>
      <c r="D3" s="51" t="s">
        <v>6</v>
      </c>
      <c r="E3" s="42"/>
      <c r="F3" s="52"/>
      <c r="G3" s="54"/>
    </row>
    <row r="4" spans="2:7">
      <c r="B4" s="14" t="s">
        <v>7</v>
      </c>
      <c r="C4" s="13"/>
      <c r="D4" s="47" t="s">
        <v>8</v>
      </c>
      <c r="E4" s="47"/>
      <c r="F4" s="50"/>
      <c r="G4" s="58">
        <v>1</v>
      </c>
    </row>
    <row r="5" spans="2:7">
      <c r="B5" s="14" t="s">
        <v>9</v>
      </c>
      <c r="C5" s="13"/>
      <c r="D5" s="47" t="s">
        <v>10</v>
      </c>
      <c r="E5" s="47"/>
      <c r="F5" s="50"/>
      <c r="G5" s="59"/>
    </row>
    <row r="6" spans="2:7">
      <c r="B6" s="76" t="s">
        <v>11</v>
      </c>
      <c r="C6" s="13" t="s">
        <v>12</v>
      </c>
      <c r="D6" s="47" t="s">
        <v>13</v>
      </c>
      <c r="E6" s="47"/>
      <c r="F6" s="50"/>
      <c r="G6" s="59"/>
    </row>
    <row r="7" spans="2:7">
      <c r="B7" s="76"/>
      <c r="C7" s="13" t="s">
        <v>14</v>
      </c>
      <c r="D7" s="47" t="s">
        <v>15</v>
      </c>
      <c r="E7" s="47"/>
      <c r="F7" s="50"/>
      <c r="G7" s="59"/>
    </row>
    <row r="8" spans="2:7">
      <c r="B8" s="76"/>
      <c r="C8" s="13" t="s">
        <v>16</v>
      </c>
      <c r="D8" s="47" t="s">
        <v>17</v>
      </c>
      <c r="E8" s="47"/>
      <c r="F8" s="50"/>
      <c r="G8" s="59"/>
    </row>
    <row r="9" spans="2:7">
      <c r="B9" s="76"/>
      <c r="C9" s="13" t="s">
        <v>18</v>
      </c>
      <c r="D9" s="48">
        <v>20</v>
      </c>
      <c r="E9" s="48"/>
      <c r="F9" s="49"/>
      <c r="G9" s="59"/>
    </row>
    <row r="10" spans="2:7">
      <c r="B10" s="46" t="s">
        <v>19</v>
      </c>
      <c r="C10" s="47"/>
      <c r="D10" s="48">
        <v>96</v>
      </c>
      <c r="E10" s="48"/>
      <c r="F10" s="49"/>
      <c r="G10" s="59"/>
    </row>
    <row r="11" spans="2:7">
      <c r="B11" s="46" t="s">
        <v>20</v>
      </c>
      <c r="C11" s="47"/>
      <c r="D11" s="48">
        <v>336</v>
      </c>
      <c r="E11" s="48"/>
      <c r="F11" s="49"/>
      <c r="G11" s="59"/>
    </row>
    <row r="12" spans="2:7">
      <c r="B12" s="46" t="s">
        <v>21</v>
      </c>
      <c r="C12" s="47"/>
      <c r="D12" s="47" t="s">
        <v>22</v>
      </c>
      <c r="E12" s="47"/>
      <c r="F12" s="50"/>
      <c r="G12" s="59"/>
    </row>
    <row r="13" spans="2:7">
      <c r="B13" s="46" t="s">
        <v>23</v>
      </c>
      <c r="C13" s="47"/>
      <c r="D13" s="48">
        <v>1</v>
      </c>
      <c r="E13" s="48"/>
      <c r="F13" s="49"/>
      <c r="G13" s="59"/>
    </row>
    <row r="14" spans="2:7" ht="15.75" thickBot="1">
      <c r="B14" s="74" t="s">
        <v>24</v>
      </c>
      <c r="C14" s="75"/>
      <c r="D14" s="70" t="s">
        <v>25</v>
      </c>
      <c r="E14" s="70"/>
      <c r="F14" s="71"/>
      <c r="G14" s="60"/>
    </row>
    <row r="15" spans="2:7" ht="15.75" thickBot="1"/>
    <row r="16" spans="2:7" ht="15.75" thickBot="1">
      <c r="B16" s="55" t="s">
        <v>26</v>
      </c>
      <c r="C16" s="56"/>
      <c r="D16" s="56"/>
      <c r="E16" s="56"/>
      <c r="F16" s="57"/>
      <c r="G16" s="58">
        <v>1</v>
      </c>
    </row>
    <row r="17" spans="2:7">
      <c r="B17" s="77" t="s">
        <v>5</v>
      </c>
      <c r="C17" s="78"/>
      <c r="D17" s="21" t="s">
        <v>6</v>
      </c>
      <c r="E17" s="21" t="s">
        <v>27</v>
      </c>
      <c r="F17" s="22" t="s">
        <v>28</v>
      </c>
      <c r="G17" s="59"/>
    </row>
    <row r="18" spans="2:7">
      <c r="B18" s="66" t="s">
        <v>29</v>
      </c>
      <c r="C18" s="67"/>
      <c r="D18" s="13" t="s">
        <v>30</v>
      </c>
      <c r="E18" s="13" t="s">
        <v>31</v>
      </c>
      <c r="F18" s="18" t="s">
        <v>32</v>
      </c>
      <c r="G18" s="59"/>
    </row>
    <row r="19" spans="2:7">
      <c r="B19" s="66" t="s">
        <v>29</v>
      </c>
      <c r="C19" s="67"/>
      <c r="D19" s="13" t="s">
        <v>33</v>
      </c>
      <c r="E19" s="13" t="s">
        <v>31</v>
      </c>
      <c r="F19" s="18" t="s">
        <v>32</v>
      </c>
      <c r="G19" s="59"/>
    </row>
    <row r="20" spans="2:7">
      <c r="B20" s="66" t="s">
        <v>29</v>
      </c>
      <c r="C20" s="67"/>
      <c r="D20" s="13" t="s">
        <v>34</v>
      </c>
      <c r="E20" s="13" t="s">
        <v>31</v>
      </c>
      <c r="F20" s="18" t="s">
        <v>32</v>
      </c>
      <c r="G20" s="59"/>
    </row>
    <row r="21" spans="2:7">
      <c r="B21" s="66" t="s">
        <v>29</v>
      </c>
      <c r="C21" s="67"/>
      <c r="D21" s="13" t="s">
        <v>35</v>
      </c>
      <c r="E21" s="13" t="s">
        <v>31</v>
      </c>
      <c r="F21" s="18" t="s">
        <v>32</v>
      </c>
      <c r="G21" s="59"/>
    </row>
    <row r="22" spans="2:7">
      <c r="B22" s="66" t="s">
        <v>36</v>
      </c>
      <c r="C22" s="67"/>
      <c r="D22" s="13" t="s">
        <v>37</v>
      </c>
      <c r="E22" s="13" t="s">
        <v>31</v>
      </c>
      <c r="F22" s="18" t="s">
        <v>32</v>
      </c>
      <c r="G22" s="59"/>
    </row>
    <row r="23" spans="2:7">
      <c r="B23" s="66" t="s">
        <v>36</v>
      </c>
      <c r="C23" s="67"/>
      <c r="D23" s="13" t="s">
        <v>38</v>
      </c>
      <c r="E23" s="13" t="s">
        <v>31</v>
      </c>
      <c r="F23" s="18" t="s">
        <v>32</v>
      </c>
      <c r="G23" s="59"/>
    </row>
    <row r="24" spans="2:7">
      <c r="B24" s="66" t="s">
        <v>36</v>
      </c>
      <c r="C24" s="67"/>
      <c r="D24" s="13" t="s">
        <v>11</v>
      </c>
      <c r="E24" s="13" t="s">
        <v>31</v>
      </c>
      <c r="F24" s="18" t="s">
        <v>32</v>
      </c>
      <c r="G24" s="59"/>
    </row>
    <row r="25" spans="2:7">
      <c r="B25" s="66" t="s">
        <v>39</v>
      </c>
      <c r="C25" s="67"/>
      <c r="D25" s="13" t="s">
        <v>38</v>
      </c>
      <c r="E25" s="13" t="s">
        <v>31</v>
      </c>
      <c r="F25" s="18" t="s">
        <v>32</v>
      </c>
      <c r="G25" s="59"/>
    </row>
    <row r="26" spans="2:7">
      <c r="B26" s="66" t="s">
        <v>40</v>
      </c>
      <c r="C26" s="67"/>
      <c r="D26" s="16">
        <v>4</v>
      </c>
      <c r="E26" s="16" t="s">
        <v>41</v>
      </c>
      <c r="F26" s="19" t="s">
        <v>42</v>
      </c>
      <c r="G26" s="59"/>
    </row>
    <row r="27" spans="2:7">
      <c r="B27" s="66" t="s">
        <v>43</v>
      </c>
      <c r="C27" s="67"/>
      <c r="D27" s="16" t="s">
        <v>44</v>
      </c>
      <c r="E27" s="16"/>
      <c r="F27" s="18"/>
      <c r="G27" s="59"/>
    </row>
    <row r="28" spans="2:7">
      <c r="B28" s="66" t="s">
        <v>45</v>
      </c>
      <c r="C28" s="67"/>
      <c r="D28" s="16" t="s">
        <v>44</v>
      </c>
      <c r="E28" s="16"/>
      <c r="F28" s="18"/>
      <c r="G28" s="59"/>
    </row>
    <row r="29" spans="2:7">
      <c r="B29" s="66" t="s">
        <v>46</v>
      </c>
      <c r="C29" s="67"/>
      <c r="D29" s="16" t="s">
        <v>47</v>
      </c>
      <c r="E29" s="16" t="s">
        <v>41</v>
      </c>
      <c r="F29" s="19" t="s">
        <v>48</v>
      </c>
      <c r="G29" s="59"/>
    </row>
    <row r="30" spans="2:7">
      <c r="B30" s="66" t="s">
        <v>49</v>
      </c>
      <c r="C30" s="67"/>
      <c r="D30" s="15" t="s">
        <v>44</v>
      </c>
      <c r="E30" s="16" t="s">
        <v>41</v>
      </c>
      <c r="F30" s="19" t="s">
        <v>41</v>
      </c>
      <c r="G30" s="59"/>
    </row>
    <row r="31" spans="2:7">
      <c r="B31" s="66" t="s">
        <v>50</v>
      </c>
      <c r="C31" s="67"/>
      <c r="D31" s="16">
        <v>4</v>
      </c>
      <c r="E31" s="16" t="s">
        <v>41</v>
      </c>
      <c r="F31" s="19" t="s">
        <v>41</v>
      </c>
      <c r="G31" s="59"/>
    </row>
    <row r="32" spans="2:7">
      <c r="B32" s="66" t="s">
        <v>51</v>
      </c>
      <c r="C32" s="67"/>
      <c r="D32" s="15" t="s">
        <v>44</v>
      </c>
      <c r="E32" s="16" t="s">
        <v>41</v>
      </c>
      <c r="F32" s="19" t="s">
        <v>41</v>
      </c>
      <c r="G32" s="59"/>
    </row>
    <row r="33" spans="2:7">
      <c r="B33" s="66" t="s">
        <v>52</v>
      </c>
      <c r="C33" s="67"/>
      <c r="D33" s="15" t="s">
        <v>53</v>
      </c>
      <c r="E33" s="16" t="s">
        <v>41</v>
      </c>
      <c r="F33" s="19" t="s">
        <v>41</v>
      </c>
      <c r="G33" s="59"/>
    </row>
    <row r="34" spans="2:7">
      <c r="B34" s="66" t="s">
        <v>54</v>
      </c>
      <c r="C34" s="67"/>
      <c r="D34" s="15" t="s">
        <v>44</v>
      </c>
      <c r="E34" s="16" t="s">
        <v>41</v>
      </c>
      <c r="F34" s="19" t="s">
        <v>41</v>
      </c>
      <c r="G34" s="59"/>
    </row>
    <row r="35" spans="2:7">
      <c r="B35" s="66" t="s">
        <v>55</v>
      </c>
      <c r="C35" s="67"/>
      <c r="D35" s="15" t="s">
        <v>53</v>
      </c>
      <c r="E35" s="16" t="s">
        <v>41</v>
      </c>
      <c r="F35" s="19" t="s">
        <v>41</v>
      </c>
      <c r="G35" s="59"/>
    </row>
    <row r="36" spans="2:7">
      <c r="B36" s="66" t="s">
        <v>56</v>
      </c>
      <c r="C36" s="67"/>
      <c r="D36" s="16" t="s">
        <v>53</v>
      </c>
      <c r="E36" s="16" t="s">
        <v>57</v>
      </c>
      <c r="F36" s="19" t="s">
        <v>41</v>
      </c>
      <c r="G36" s="59"/>
    </row>
    <row r="37" spans="2:7">
      <c r="B37" s="66" t="s">
        <v>58</v>
      </c>
      <c r="C37" s="67"/>
      <c r="D37" s="16" t="s">
        <v>47</v>
      </c>
      <c r="E37" s="16" t="s">
        <v>41</v>
      </c>
      <c r="F37" s="19" t="s">
        <v>41</v>
      </c>
      <c r="G37" s="59"/>
    </row>
    <row r="38" spans="2:7" ht="15.75" thickBot="1">
      <c r="B38" s="66" t="s">
        <v>59</v>
      </c>
      <c r="C38" s="67"/>
      <c r="D38" s="17" t="s">
        <v>60</v>
      </c>
      <c r="E38" s="17"/>
      <c r="F38" s="20"/>
      <c r="G38" s="60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1" t="s">
        <v>61</v>
      </c>
      <c r="C40" s="62"/>
      <c r="D40" s="62"/>
      <c r="E40" s="62"/>
      <c r="F40" s="63"/>
      <c r="G40" s="38">
        <v>1</v>
      </c>
    </row>
    <row r="41" spans="2:7">
      <c r="B41" s="64" t="s">
        <v>62</v>
      </c>
      <c r="C41" s="65"/>
      <c r="D41" s="23">
        <f>IF(B41="DOOR SWITCH 2 (TC)",1,"N/A")</f>
        <v>1</v>
      </c>
      <c r="E41" s="23">
        <f>IF(B41="DOOR SWITCH 2 (TC)",1,"N/A")</f>
        <v>1</v>
      </c>
      <c r="F41" s="24" t="str">
        <f>IF(B41="DOOR SWITCH 2 (TC)","VIP 1","N/A")</f>
        <v>VIP 1</v>
      </c>
      <c r="G41" s="39"/>
    </row>
    <row r="42" spans="2:7" hidden="1">
      <c r="B42" s="81"/>
      <c r="C42" s="27"/>
      <c r="D42" s="28"/>
      <c r="E42" s="28"/>
      <c r="F42" s="31"/>
      <c r="G42" s="39"/>
    </row>
    <row r="43" spans="2:7" hidden="1">
      <c r="B43" s="81"/>
      <c r="C43" s="28"/>
      <c r="D43" s="29"/>
      <c r="E43" s="28"/>
      <c r="F43" s="31"/>
      <c r="G43" s="39"/>
    </row>
    <row r="44" spans="2:7" hidden="1">
      <c r="B44" s="72" t="s">
        <v>63</v>
      </c>
      <c r="C44" s="73"/>
      <c r="D44" s="30" t="s">
        <v>41</v>
      </c>
      <c r="E44" s="30" t="s">
        <v>41</v>
      </c>
      <c r="F44" s="32" t="str">
        <f>IF(B44="MINI DC I/O 1","ON DISPLAY INTERFACE","N/A")</f>
        <v>N/A</v>
      </c>
      <c r="G44" s="39"/>
    </row>
    <row r="45" spans="2:7" hidden="1">
      <c r="B45" s="72" t="s">
        <v>63</v>
      </c>
      <c r="C45" s="73"/>
      <c r="D45" s="16" t="s">
        <v>41</v>
      </c>
      <c r="E45" s="16" t="s">
        <v>41</v>
      </c>
      <c r="F45" s="19" t="str">
        <f>IF(B45="MINI DC I/O 2","ON DISPLAY INTERFACE","N/A")</f>
        <v>N/A</v>
      </c>
      <c r="G45" s="39"/>
    </row>
    <row r="46" spans="2:7" ht="15.75" thickBot="1">
      <c r="B46" s="79"/>
      <c r="C46" s="80"/>
      <c r="D46" s="17"/>
      <c r="E46" s="17"/>
      <c r="F46" s="20"/>
      <c r="G46" s="4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9" t="s">
        <v>64</v>
      </c>
      <c r="C48" s="44"/>
      <c r="D48" s="44"/>
      <c r="E48" s="44"/>
      <c r="F48" s="45"/>
      <c r="G48" s="38">
        <v>1</v>
      </c>
    </row>
    <row r="49" spans="2:7">
      <c r="B49" s="82" t="s">
        <v>65</v>
      </c>
      <c r="C49" s="65"/>
      <c r="D49" s="65"/>
      <c r="E49" s="83" t="s">
        <v>66</v>
      </c>
      <c r="F49" s="84"/>
      <c r="G49" s="39"/>
    </row>
    <row r="50" spans="2:7">
      <c r="B50" s="46" t="s">
        <v>67</v>
      </c>
      <c r="C50" s="47"/>
      <c r="D50" s="47"/>
      <c r="E50" s="48" t="s">
        <v>68</v>
      </c>
      <c r="F50" s="49"/>
      <c r="G50" s="39"/>
    </row>
    <row r="51" spans="2:7" ht="15.75" thickBot="1">
      <c r="B51" s="74" t="s">
        <v>69</v>
      </c>
      <c r="C51" s="75"/>
      <c r="D51" s="75"/>
      <c r="E51" s="70" t="s">
        <v>68</v>
      </c>
      <c r="F51" s="71"/>
      <c r="G51" s="4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7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/>
      <c r="G63" s="2"/>
    </row>
    <row r="64" spans="2:7">
      <c r="B64" s="37" t="s">
        <v>84</v>
      </c>
      <c r="G64" s="2"/>
    </row>
    <row r="65" spans="2:7">
      <c r="B65" s="3" t="s">
        <v>85</v>
      </c>
      <c r="E65" t="s">
        <v>86</v>
      </c>
      <c r="G65" s="2"/>
    </row>
    <row r="66" spans="2:7">
      <c r="B66" s="3" t="s">
        <v>87</v>
      </c>
      <c r="E66" t="s">
        <v>88</v>
      </c>
      <c r="G66" s="2"/>
    </row>
    <row r="67" spans="2:7">
      <c r="B67" s="3" t="s">
        <v>89</v>
      </c>
      <c r="E67" t="s">
        <v>90</v>
      </c>
      <c r="G67" s="2"/>
    </row>
    <row r="68" spans="2:7">
      <c r="B68" s="3" t="s">
        <v>91</v>
      </c>
      <c r="E68" t="s">
        <v>92</v>
      </c>
      <c r="G68" s="2"/>
    </row>
    <row r="69" spans="2:7">
      <c r="B69" s="3" t="s">
        <v>93</v>
      </c>
      <c r="E69" t="s">
        <v>94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95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67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C29761</OrderProject_x0020_ID>
    <Rev xmlns="2cc016c5-161d-4d6b-a532-6cf687f4a3ab">00</Rev>
    <DocNumber xmlns="2cc016c5-161d-4d6b-a532-6cf687f4a3ab">DD4952814</DocNumber>
    <_dlc_DocId xmlns="b479dd50-8d7e-4b78-9fb1-00cf65781f6b">75D2Y5VYC55K-1220653723-34382</_dlc_DocId>
    <_dlc_DocIdUrl xmlns="b479dd50-8d7e-4b78-9fb1-00cf65781f6b">
      <Url>https://daktronics.sharepoint.com/sites/docs-engineering/_layouts/15/DocIdRedir.aspx?ID=75D2Y5VYC55K-1220653723-34382</Url>
      <Description>75D2Y5VYC55K-1220653723-34382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E66EC0AC-CEF2-4734-9DFF-95CE2D98D9B3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53EFB26A-9BB6-4203-BA9A-E4CA5B26AF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C29761 Washington State DOT, Site Config, VF-2020-96X336-20-RGB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2022-03-24T19:23:12Z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TaxCatchAll">
    <vt:lpwstr/>
  </property>
  <property fmtid="{D5CDD505-2E9C-101B-9397-08002B2CF9AE}" pid="4" name="_dlc_DocIdItemGuid">
    <vt:lpwstr>7f895b79-70ca-4bc8-8c2c-78861fc6c6e2</vt:lpwstr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