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2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5" documentId="8_{1C0BC37E-25C1-452A-A2FD-E0118A7EEA48}" xr6:coauthVersionLast="47" xr6:coauthVersionMax="47" xr10:uidLastSave="{F4C71AF2-154B-470D-8A8D-0CECDB9CCE34}"/>
  <bookViews>
    <workbookView xWindow="6345" yWindow="4770" windowWidth="17280" windowHeight="910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<sst xmlns="http://schemas.openxmlformats.org/spreadsheetml/2006/main" count="155" uniqueCount="94">
  <si>
    <t>DD5194081</t>
  </si>
  <si>
    <t>C30381 Missouri DOT, Site Config, VF-2420-96X304-20-RGB G4</t>
  </si>
  <si>
    <t>Rev 00</t>
  </si>
  <si>
    <t>SYSTEM CONFIGURATION
VF-2420-96X304-20-RGB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</si>
  <si>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</si>
  <si>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</si>
  <si>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</si>
  <si>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</si>
  <si>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</si>
  <si>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</si>
  <si>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</si>
  <si>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</si>
  <si>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</si>
  <si>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</si>
  <si>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</si>
  <si>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</si>
  <si>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</si>
  <si>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</si>
  <si>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</si>
  <si>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</si>
  <si>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</si>
  <si>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</si>
  <si>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</si>
  <si>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</si>
  <si>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</si>
  <si>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</si>
  <si>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</si>
  <si>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</si>
  <si>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</si>
  <si>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</si>
  <si>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</si>
  <si>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</si>
  <si>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</si>
  <si>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</si>
  <si>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</si>
  <si>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</si>
  <si>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</si>
  <si>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</si>
  <si>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</si>
  <si>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</si>
  <si>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</si>
  <si>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</si>
  <si>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</si>
  <si>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</si>
  <si>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</si>
  <si>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</si>
  <si>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</si>
  <si>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</si>
  <si>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</si>
  <si>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</si>
  <si>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</si>
  <si>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</si>
  <si>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</si>
  <si>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</si>
  <si>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</si>
  <si>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</si>
  <si>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</si>
  <si>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</si>
  <si>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</si>
  <si>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</si>
  <si>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</si>
  <si>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CUSTOM OPTIONS</t>
  </si>
  <si>
    <t>SYSTEM BACKUP FILES</t>
  </si>
  <si>
    <t>DD5194103</t>
  </si>
  <si>
    <t>GUIDE - DD4832617</t>
  </si>
  <si>
    <t>TRANSLATION TABLE</t>
  </si>
  <si>
    <t>N/A</t>
  </si>
  <si>
    <t>CONTROLLER CONFIGURATION PACKAGE</t>
  </si>
  <si>
    <t>Reference Drawings</t>
  </si>
  <si>
    <t>VF-2420 Drawings:</t>
  </si>
  <si>
    <t>Shop Drawing, VF-24**-96x304-20-*</t>
  </si>
  <si>
    <t>DWG-3584077</t>
  </si>
  <si>
    <t>Site Riser, One VF-2X20, VFC in Traffic Cabinet</t>
  </si>
  <si>
    <t>DWG-3686201</t>
  </si>
  <si>
    <t>Schematic, Ventilation Fans for 64-432 Wide Signs</t>
  </si>
  <si>
    <t>DWG-3783622</t>
  </si>
  <si>
    <t>Schematic, VF-24X0, 120 VAC</t>
  </si>
  <si>
    <t>DWG-4558073</t>
  </si>
  <si>
    <t>Schematic, Signal, VF-2420 Generic by Bay</t>
  </si>
  <si>
    <t>DWG-5003211</t>
  </si>
  <si>
    <t>Rear Electrical, VF-2420-96x304-20-RGB</t>
  </si>
  <si>
    <t>DWG-5194530</t>
  </si>
  <si>
    <t>Traffic Cabinet Drawings:</t>
  </si>
  <si>
    <t>Signal Schematic, Traffic Cabinet, VFC, Door Open Detection, Two Door</t>
  </si>
  <si>
    <t>DWG-3099653</t>
  </si>
  <si>
    <t>Schematic, 334 Traffic Cabinet, Door Switch and Light, Two Door</t>
  </si>
  <si>
    <t>DWG-3160822</t>
  </si>
  <si>
    <t>Shop Drawing, Traffic Cabinet, 334, Aluminum, Pole Mount, VFC</t>
  </si>
  <si>
    <t>DWG-3433902</t>
  </si>
  <si>
    <t>Final Assembly, Traffic Cabinet, 334, Pole Mount, Aluminum, VFC</t>
  </si>
  <si>
    <t>DWG-5037662</t>
  </si>
  <si>
    <t>Schematic, Traffic Cabinet, 120 VAC, Two Fan, Powered by Sign</t>
  </si>
  <si>
    <t>DWG-5038420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</si>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</sst>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5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2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96</v>
      </c>
      <c r="E10" s="53"/>
      <c r="F10" s="54"/>
      <c r="G10" s="49"/>
    </row>
    <row r="11" spans="2:9">
      <c r="B11" s="51" t="s">
        <v>20</v>
      </c>
      <c r="C11" s="52"/>
      <c r="D11" s="53">
        <v>304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8">
        <v>4</v>
      </c>
      <c r="E26" s="38" t="s">
        <v>40</v>
      </c>
      <c r="F26" s="16" t="s">
        <v>41</v>
      </c>
      <c r="G26" s="49"/>
    </row>
    <row r="27" spans="2:7">
      <c r="B27" s="46" t="s">
        <v>42</v>
      </c>
      <c r="C27" s="47"/>
      <c r="D27" s="38" t="s">
        <v>43</v>
      </c>
      <c r="E27" s="38"/>
      <c r="F27" s="15"/>
      <c r="G27" s="49"/>
    </row>
    <row r="28" spans="2:7">
      <c r="B28" s="46" t="s">
        <v>44</v>
      </c>
      <c r="C28" s="47"/>
      <c r="D28" s="38" t="s">
        <v>43</v>
      </c>
      <c r="E28" s="38"/>
      <c r="F28" s="15"/>
      <c r="G28" s="49"/>
    </row>
    <row r="29" spans="2:7">
      <c r="B29" s="46" t="s">
        <v>45</v>
      </c>
      <c r="C29" s="47"/>
      <c r="D29" s="38">
        <v>1</v>
      </c>
      <c r="E29" s="38" t="s">
        <v>40</v>
      </c>
      <c r="F29" s="16" t="s">
        <v>46</v>
      </c>
      <c r="G29" s="49"/>
    </row>
    <row r="30" spans="2:7">
      <c r="B30" s="46" t="s">
        <v>47</v>
      </c>
      <c r="C30" s="47"/>
      <c r="D30" s="37" t="s">
        <v>43</v>
      </c>
      <c r="E30" s="38" t="s">
        <v>40</v>
      </c>
      <c r="F30" s="36" t="s">
        <v>40</v>
      </c>
      <c r="G30" s="49"/>
    </row>
    <row r="31" spans="2:7">
      <c r="B31" s="46" t="s">
        <v>48</v>
      </c>
      <c r="C31" s="47"/>
      <c r="D31" s="38">
        <v>7</v>
      </c>
      <c r="E31" s="38" t="s">
        <v>40</v>
      </c>
      <c r="F31" s="16" t="s">
        <v>40</v>
      </c>
      <c r="G31" s="49"/>
    </row>
    <row r="32" spans="2:7">
      <c r="B32" s="46" t="s">
        <v>49</v>
      </c>
      <c r="C32" s="47"/>
      <c r="D32" s="37" t="s">
        <v>43</v>
      </c>
      <c r="E32" s="38" t="s">
        <v>40</v>
      </c>
      <c r="F32" s="16" t="s">
        <v>40</v>
      </c>
      <c r="G32" s="49"/>
    </row>
    <row r="33" spans="2:7">
      <c r="B33" s="46" t="s">
        <v>50</v>
      </c>
      <c r="C33" s="47"/>
      <c r="D33" s="37" t="s">
        <v>43</v>
      </c>
      <c r="E33" s="38" t="s">
        <v>40</v>
      </c>
      <c r="F33" s="16" t="s">
        <v>40</v>
      </c>
      <c r="G33" s="49"/>
    </row>
    <row r="34" spans="2:7">
      <c r="B34" s="46" t="s">
        <v>51</v>
      </c>
      <c r="C34" s="47"/>
      <c r="D34" s="37" t="s">
        <v>43</v>
      </c>
      <c r="E34" s="38" t="s">
        <v>40</v>
      </c>
      <c r="F34" s="16" t="s">
        <v>40</v>
      </c>
      <c r="G34" s="49"/>
    </row>
    <row r="35" spans="2:7">
      <c r="B35" s="46" t="s">
        <v>52</v>
      </c>
      <c r="C35" s="47"/>
      <c r="D35" s="37" t="s">
        <v>53</v>
      </c>
      <c r="E35" s="38" t="s">
        <v>40</v>
      </c>
      <c r="F35" s="16" t="s">
        <v>40</v>
      </c>
      <c r="G35" s="49"/>
    </row>
    <row r="36" spans="2:7">
      <c r="B36" s="46" t="s">
        <v>54</v>
      </c>
      <c r="C36" s="47"/>
      <c r="D36" s="38" t="s">
        <v>43</v>
      </c>
      <c r="E36" s="38" t="s">
        <v>55</v>
      </c>
      <c r="F36" s="16" t="s">
        <v>40</v>
      </c>
      <c r="G36" s="49"/>
    </row>
    <row r="37" spans="2:7">
      <c r="B37" s="46" t="s">
        <v>56</v>
      </c>
      <c r="C37" s="47"/>
      <c r="D37" s="38">
        <v>1</v>
      </c>
      <c r="E37" s="38" t="s">
        <v>40</v>
      </c>
      <c r="F37" s="16" t="s">
        <v>40</v>
      </c>
      <c r="G37" s="49"/>
    </row>
    <row r="38" spans="2:7" ht="15.75" thickBot="1">
      <c r="B38" s="46" t="s">
        <v>57</v>
      </c>
      <c r="C38" s="47"/>
      <c r="D38" s="13" t="s">
        <v>58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59</v>
      </c>
      <c r="C40" s="63"/>
      <c r="D40" s="63"/>
      <c r="E40" s="63"/>
      <c r="F40" s="63"/>
      <c r="G40" s="48">
        <v>1</v>
      </c>
    </row>
    <row r="41" spans="2:7">
      <c r="B41" s="73" t="s">
        <v>60</v>
      </c>
      <c r="C41" s="74"/>
      <c r="D41" s="22">
        <f>IF(B41="DOOR SWITCH 2 (TC)",1,"N/A")</f>
        <v>1</v>
      </c>
      <c r="E41" s="22">
        <f>IF(B41="DOOR SWITCH 2 (TC)",1,"N/A")</f>
        <v>1</v>
      </c>
      <c r="F41" s="27" t="str">
        <f>IF(B41="DOOR SWITCH 2 (TC)","VIP 1","N/A")</f>
        <v>VIP 1</v>
      </c>
      <c r="G41" s="49"/>
    </row>
    <row r="42" spans="2:7" hidden="1">
      <c r="B42" s="77" t="s">
        <v>55</v>
      </c>
      <c r="C42" s="19" t="s">
        <v>55</v>
      </c>
      <c r="D42" s="20" t="s">
        <v>55</v>
      </c>
      <c r="E42" s="20" t="s">
        <v>55</v>
      </c>
      <c r="F42" s="28" t="s">
        <v>55</v>
      </c>
      <c r="G42" s="49"/>
    </row>
    <row r="43" spans="2:7" hidden="1">
      <c r="B43" s="77"/>
      <c r="C43" s="20" t="s">
        <v>55</v>
      </c>
      <c r="D43" s="21" t="s">
        <v>55</v>
      </c>
      <c r="E43" s="20" t="s">
        <v>55</v>
      </c>
      <c r="F43" s="28"/>
      <c r="G43" s="49"/>
    </row>
    <row r="44" spans="2:7" hidden="1">
      <c r="B44" s="64" t="s">
        <v>55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>
      <c r="B45" s="64" t="s">
        <v>55</v>
      </c>
      <c r="C45" s="65"/>
      <c r="D45" s="38" t="s">
        <v>40</v>
      </c>
      <c r="E45" s="38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61</v>
      </c>
      <c r="C48" s="63"/>
      <c r="D48" s="63"/>
      <c r="E48" s="63"/>
      <c r="F48" s="63"/>
      <c r="G48" s="48">
        <v>1</v>
      </c>
    </row>
    <row r="49" spans="2:7">
      <c r="B49" s="78" t="s">
        <v>62</v>
      </c>
      <c r="C49" s="79"/>
      <c r="D49" s="79"/>
      <c r="E49" s="41" t="s">
        <v>63</v>
      </c>
      <c r="F49" s="42" t="s">
        <v>64</v>
      </c>
      <c r="G49" s="49"/>
    </row>
    <row r="50" spans="2:7">
      <c r="B50" s="80" t="s">
        <v>65</v>
      </c>
      <c r="C50" s="81"/>
      <c r="D50" s="82"/>
      <c r="E50" s="43" t="s">
        <v>66</v>
      </c>
      <c r="F50" s="36" t="str">
        <f>IF(E50="N/A", " ", "GUIDE - DD3513398")</f>
        <v xml:space="preserve"> </v>
      </c>
      <c r="G50" s="49"/>
    </row>
    <row r="51" spans="2:7" ht="15.75" thickBot="1">
      <c r="B51" s="69" t="s">
        <v>67</v>
      </c>
      <c r="C51" s="70"/>
      <c r="D51" s="70"/>
      <c r="E51" s="40" t="s">
        <v>66</v>
      </c>
      <c r="F51" s="44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68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83" t="s">
        <v>69</v>
      </c>
      <c r="G56" s="2"/>
    </row>
    <row r="57" spans="2:7">
      <c r="B57" s="3" t="s">
        <v>70</v>
      </c>
      <c r="E57" t="s">
        <v>71</v>
      </c>
      <c r="G57" s="2"/>
    </row>
    <row r="58" spans="2:7">
      <c r="B58" s="3" t="s">
        <v>72</v>
      </c>
      <c r="E58" t="s">
        <v>73</v>
      </c>
      <c r="G58" s="2"/>
    </row>
    <row r="59" spans="2:7">
      <c r="B59" s="3" t="s">
        <v>74</v>
      </c>
      <c r="E59" t="s">
        <v>75</v>
      </c>
      <c r="G59" s="2"/>
    </row>
    <row r="60" spans="2:7">
      <c r="B60" s="3" t="s">
        <v>76</v>
      </c>
      <c r="E60" t="s">
        <v>77</v>
      </c>
      <c r="G60" s="2"/>
    </row>
    <row r="61" spans="2:7">
      <c r="B61" s="3" t="s">
        <v>78</v>
      </c>
      <c r="E61" t="s">
        <v>79</v>
      </c>
      <c r="G61" s="2"/>
    </row>
    <row r="62" spans="2:7">
      <c r="B62" s="3" t="s">
        <v>80</v>
      </c>
      <c r="E62" t="s">
        <v>81</v>
      </c>
      <c r="G62" s="2"/>
    </row>
    <row r="63" spans="2:7">
      <c r="B63" s="3"/>
      <c r="G63" s="2"/>
    </row>
    <row r="64" spans="2:7">
      <c r="B64" s="83" t="s">
        <v>82</v>
      </c>
      <c r="G64" s="2"/>
    </row>
    <row r="65" spans="2:7">
      <c r="B65" s="3" t="s">
        <v>83</v>
      </c>
      <c r="E65" t="s">
        <v>84</v>
      </c>
      <c r="G65" s="2"/>
    </row>
    <row r="66" spans="2:7">
      <c r="B66" s="3" t="s">
        <v>85</v>
      </c>
      <c r="E66" t="s">
        <v>86</v>
      </c>
      <c r="G66" s="2"/>
    </row>
    <row r="67" spans="2:7">
      <c r="B67" s="3" t="s">
        <v>87</v>
      </c>
      <c r="E67" t="s">
        <v>88</v>
      </c>
      <c r="G67" s="2"/>
    </row>
    <row r="68" spans="2:7">
      <c r="B68" s="3" t="s">
        <v>89</v>
      </c>
      <c r="E68" t="s">
        <v>90</v>
      </c>
      <c r="G68" s="2"/>
    </row>
    <row r="69" spans="2:7">
      <c r="B69" s="3" t="s">
        <v>91</v>
      </c>
      <c r="E69" t="s">
        <v>92</v>
      </c>
      <c r="G69" s="2"/>
    </row>
    <row r="70" spans="2:7" ht="15.75" thickBot="1">
      <c r="B70" s="5"/>
      <c r="C70" s="6"/>
      <c r="D70" s="6"/>
      <c r="E70" s="6"/>
      <c r="F70" s="6"/>
      <c r="G70" s="7"/>
    </row>
    <row r="72" spans="2:7">
      <c r="B72" t="s">
        <v>93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C30381</OrderProject_x0020_ID>
    <DocNumber xmlns="2cc016c5-161d-4d6b-a532-6cf687f4a3ab">DD5194081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75D2Y5VYC55K-1220653723-59021</_dlc_DocId>
    <_dlc_DocIdUrl xmlns="b479dd50-8d7e-4b78-9fb1-00cf65781f6b">
      <Url>https://daktronics.sharepoint.com/sites/docs-engineering/_layouts/15/DocIdRedir.aspx?ID=75D2Y5VYC55K-1220653723-59021</Url>
      <Description>75D2Y5VYC55K-1220653723-59021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9" ma:contentTypeDescription="" ma:contentTypeScope="" ma:versionID="b2842b7b0aabfbff083464645c80e0e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884C0EC-E8EF-4028-A8EA-A7571E6D2746}"/>
</file>

<file path=customXml/itemProps2.xml><?xml version="1.0" encoding="utf-8"?>
<ds:datastoreItem xmlns:ds="http://schemas.openxmlformats.org/officeDocument/2006/customXml" ds:itemID="{20FAE447-CF10-4191-BBC5-6EB2C340F795}"/>
</file>

<file path=customXml/itemProps3.xml><?xml version="1.0" encoding="utf-8"?>
<ds:datastoreItem xmlns:ds="http://schemas.openxmlformats.org/officeDocument/2006/customXml" ds:itemID="{996380EF-B323-453A-BA91-45811D87EDE5}"/>
</file>

<file path=customXml/itemProps4.xml><?xml version="1.0" encoding="utf-8"?>
<ds:datastoreItem xmlns:ds="http://schemas.openxmlformats.org/officeDocument/2006/customXml" ds:itemID="{55A24C0C-C9D6-49C4-811B-A4ED81E4DD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C30381 Missouri DOT, Site Config, VF-2420-96X304-20-RGB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2023-01-31T16:12:44Z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6ab6cb2c-afe3-4f4a-a678-8e4ef33b532f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