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588567BF-E32C-4C69-9589-1E279E5F318F}" xr6:coauthVersionLast="47" xr6:coauthVersionMax="47" xr10:uidLastSave="{8D0CECAA-1143-4C43-8F44-6C2DD3A066D8}"/>
  <bookViews>
    <workbookView xWindow="-23148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<sst xmlns="http://schemas.openxmlformats.org/spreadsheetml/2006/main" count="160" uniqueCount="112">
  <si>
    <t>DD5027880</t>
  </si>
  <si>
    <t>C30675 Newark Liberty Airport, Site Config, VF-2360-160X160-20-RGB</t>
  </si>
  <si>
    <t>Rev 00</t>
  </si>
  <si>
    <t>SYSTEM CONFIGURATION
VF-2360-160X160-20-RGB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</si>
  <si>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</si>
  <si>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</si>
  <si>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</si>
  <si>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</si>
  <si>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</si>
  <si>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</si>
  <si>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</si>
  <si>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</si>
  <si>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</si>
  <si>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</si>
  <si>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</si>
  <si>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</si>
  <si>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</si>
  <si>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</si>
  <si>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</si>
  <si>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</si>
  <si>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</si>
  <si>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</si>
  <si>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</si>
  <si>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</si>
  <si>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</si>
  <si>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</si>
  <si>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</si>
  <si>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</si>
  <si>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</si>
  <si>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</si>
  <si>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</si>
  <si>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</si>
  <si>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</si>
  <si>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</si>
  <si>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</si>
  <si>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</si>
  <si>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</si>
  <si>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</si>
  <si>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</si>
  <si>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</si>
  <si>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</si>
  <si>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</si>
  <si>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</si>
  <si>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</si>
  <si>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</si>
  <si>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</si>
  <si>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</si>
  <si>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</si>
  <si>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</si>
  <si>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</si>
  <si>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</si>
  <si>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</si>
  <si>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</si>
  <si>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</si>
  <si>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</si>
  <si>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</si>
  <si>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</si>
  <si>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</si>
  <si>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>DOOR SWITCH 2 (TC)</t>
  </si>
  <si>
    <t/>
  </si>
  <si>
    <t>CUSTOM OPTIONS</t>
  </si>
  <si>
    <t>SYSTEM BACKUP FILES</t>
  </si>
  <si>
    <t>DD5027958</t>
  </si>
  <si>
    <t>TRANSLATION TABLE</t>
  </si>
  <si>
    <t>N/A</t>
  </si>
  <si>
    <t>CONTROLLER CONFIGURATION PACKAGE</t>
  </si>
  <si>
    <t>Reference Drawings</t>
  </si>
  <si>
    <t>Site Notes</t>
  </si>
  <si>
    <t xml:space="preserve">VF-2360-160x160-20-RGB Drawings: </t>
  </si>
  <si>
    <t>SATA Routing, PLR</t>
  </si>
  <si>
    <t>DWG-3612838</t>
  </si>
  <si>
    <t>Fiber Routing, PLR and AC Power Entrance, VF-23XX, Right Entrance</t>
  </si>
  <si>
    <t>DWG-3739781</t>
  </si>
  <si>
    <t>Light Sensor Assembly and Installation, VF-23**</t>
  </si>
  <si>
    <t>DWG-3788300</t>
  </si>
  <si>
    <t>Site Riser, 1 Sign, Section 101/201, 1 TC, VFC, 120/240 VAC</t>
  </si>
  <si>
    <t>DWG-3798849</t>
  </si>
  <si>
    <t>Schematic, Signal, CAN Network, VF-23XX</t>
  </si>
  <si>
    <t>DWG-3887885</t>
  </si>
  <si>
    <t>Schematic, PSRB, 5 High, 2 Full Bays</t>
  </si>
  <si>
    <t>DWG-3917223</t>
  </si>
  <si>
    <t>Schematic, PSRB, 5 High, 2 Partial Bays and Fan</t>
  </si>
  <si>
    <t>DWG-3917226</t>
  </si>
  <si>
    <t>Schematic, Power Entrance, 120 or 120/240 VAC, Bottom Section</t>
  </si>
  <si>
    <t>DWG-4282444</t>
  </si>
  <si>
    <t>Schematic, Power Entrance, 120 or 120/240 VAC, 10 Position, Top Section</t>
  </si>
  <si>
    <t>DWG-4611763</t>
  </si>
  <si>
    <t>Final Assembly Details, VF-23**</t>
  </si>
  <si>
    <t>DWG-4611891</t>
  </si>
  <si>
    <t>Shop Drawing, 10x2 Modules</t>
  </si>
  <si>
    <t>DWG-4986928</t>
  </si>
  <si>
    <t>Component Layout, Bottom 101 Section, 5x10</t>
  </si>
  <si>
    <t>DWG-5028111</t>
  </si>
  <si>
    <t>Component Layout, Top 201 Section, 5x10</t>
  </si>
  <si>
    <t>DWG-5028150</t>
  </si>
  <si>
    <t>Schematic, I/O Board, 4 Fans, DD, 2 Surge Suppressors, Bottom Section</t>
  </si>
  <si>
    <t>DWG-5028436</t>
  </si>
  <si>
    <t>Schematic, I/O Board, 4 Fans, DD, Top Section</t>
  </si>
  <si>
    <t>DWG-5028451</t>
  </si>
  <si>
    <t>Borders, Sectional, VF-23**, 10x10, Curved</t>
  </si>
  <si>
    <t>DWG-5029422</t>
  </si>
  <si>
    <t>Traffic Cabinet Drawings:</t>
  </si>
  <si>
    <t>Signal Schematic, Traffic Cabinet, VFC, Door Open Detection, 2 Door</t>
  </si>
  <si>
    <t>DWG-3099653</t>
  </si>
  <si>
    <t>Shop Drawing, Traffic Cabinet, 336S, Aluminum, Pole Mount, VFC</t>
  </si>
  <si>
    <t>DWG-3433900</t>
  </si>
  <si>
    <t>Schematic, 336S Traffic Cabinet, Door Switch and Light, 2 Door</t>
  </si>
  <si>
    <t>DWG-3526733</t>
  </si>
  <si>
    <t>Schematic, Traffic Cabinet, 120 VAC, 2 Fan</t>
  </si>
  <si>
    <t>DWG-3553918</t>
  </si>
  <si>
    <t>Final Assembly, Traffic Cabinet, 336S Pole Mount, Aluminum, VFC</t>
  </si>
  <si>
    <t>DWG-4037557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</si>
</sst>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3" xfId="0" quotePrefix="1" applyBorder="1"/>
    <xf numFmtId="0" fontId="0" fillId="2" borderId="44" xfId="0" quotePrefix="1" applyFill="1" applyBorder="1"/>
    <xf numFmtId="0" fontId="0" fillId="2" borderId="46" xfId="0" quotePrefix="1" applyFill="1" applyBorder="1" applyAlignment="1">
      <alignment horizontal="left"/>
    </xf>
    <xf numFmtId="9" fontId="0" fillId="2" borderId="46" xfId="0" quotePrefix="1" applyNumberFormat="1" applyFill="1" applyBorder="1" applyAlignment="1">
      <alignment horizontal="left"/>
    </xf>
    <xf numFmtId="0" fontId="0" fillId="2" borderId="18" xfId="0" quotePrefix="1" applyFill="1" applyBorder="1"/>
    <xf numFmtId="0" fontId="0" fillId="0" borderId="29" xfId="0" quotePrefix="1" applyBorder="1" applyAlignment="1">
      <alignment horizontal="center" vertical="center"/>
    </xf>
    <xf numFmtId="9" fontId="0" fillId="0" borderId="25" xfId="0" quotePrefix="1" applyNumberFormat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2" borderId="28" xfId="0" quotePrefix="1" applyFill="1" applyBorder="1" applyAlignment="1">
      <alignment horizontal="center" vertical="center"/>
    </xf>
    <xf numFmtId="0" fontId="0" fillId="2" borderId="45" xfId="0" quotePrefix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6"/>
  <sheetViews>
    <sheetView tabSelected="1" topLeftCell="A4" workbookViewId="0">
      <selection activeCell="F69" sqref="F69"/>
    </sheetView>
  </sheetViews>
  <sheetFormatPr defaultRowHeight="14.4" x14ac:dyDescent="0.3"/>
  <cols>
    <col min="1" max="1" width="2.109375" customWidth="1"/>
    <col min="2" max="2" width="17.6640625" customWidth="1"/>
    <col min="3" max="3" width="19.6640625" customWidth="1"/>
    <col min="4" max="4" width="25.44140625" customWidth="1"/>
    <col min="5" max="5" width="20.88671875" customWidth="1"/>
    <col min="6" max="6" width="27.109375" customWidth="1"/>
    <col min="7" max="7" width="14.33203125" customWidth="1"/>
  </cols>
  <sheetData>
    <row r="1" spans="2:7" ht="15" thickBot="1" x14ac:dyDescent="0.35">
      <c r="B1" s="26" t="s">
        <v>0</v>
      </c>
      <c r="C1" s="26"/>
      <c r="D1" s="67" t="s">
        <v>1</v>
      </c>
      <c r="E1" s="67"/>
      <c r="F1" s="67"/>
      <c r="G1" s="27" t="s">
        <v>2</v>
      </c>
    </row>
    <row r="2" spans="2:7" ht="30.75" customHeight="1" x14ac:dyDescent="0.3">
      <c r="B2" s="82" t="s">
        <v>3</v>
      </c>
      <c r="C2" s="69"/>
      <c r="D2" s="69"/>
      <c r="E2" s="69"/>
      <c r="F2" s="83"/>
      <c r="G2" s="88" t="s">
        <v>4</v>
      </c>
    </row>
    <row r="3" spans="2:7" ht="15" thickBot="1" x14ac:dyDescent="0.35">
      <c r="B3" s="80" t="s">
        <v>5</v>
      </c>
      <c r="C3" s="81"/>
      <c r="D3" s="86" t="s">
        <v>6</v>
      </c>
      <c r="E3" s="81"/>
      <c r="F3" s="87"/>
      <c r="G3" s="89"/>
    </row>
    <row r="4" spans="2:7" x14ac:dyDescent="0.3">
      <c r="B4" s="15" t="s">
        <v>7</v>
      </c>
      <c r="C4" s="14"/>
      <c r="D4" s="79" t="s">
        <v>8</v>
      </c>
      <c r="E4" s="79"/>
      <c r="F4" s="79"/>
      <c r="G4" s="76">
        <v>1</v>
      </c>
    </row>
    <row r="5" spans="2:7" x14ac:dyDescent="0.3">
      <c r="B5" s="15" t="s">
        <v>9</v>
      </c>
      <c r="C5" s="14"/>
      <c r="D5" s="79" t="s">
        <v>10</v>
      </c>
      <c r="E5" s="79"/>
      <c r="F5" s="79"/>
      <c r="G5" s="77"/>
    </row>
    <row r="6" spans="2:7" x14ac:dyDescent="0.3">
      <c r="B6" s="56" t="s">
        <v>11</v>
      </c>
      <c r="C6" s="14" t="s">
        <v>12</v>
      </c>
      <c r="D6" s="79" t="s">
        <v>13</v>
      </c>
      <c r="E6" s="79"/>
      <c r="F6" s="79"/>
      <c r="G6" s="77"/>
    </row>
    <row r="7" spans="2:7" x14ac:dyDescent="0.3">
      <c r="B7" s="56"/>
      <c r="C7" s="14" t="s">
        <v>14</v>
      </c>
      <c r="D7" s="79" t="s">
        <v>15</v>
      </c>
      <c r="E7" s="79"/>
      <c r="F7" s="79"/>
      <c r="G7" s="77"/>
    </row>
    <row r="8" spans="2:7" x14ac:dyDescent="0.3">
      <c r="B8" s="56"/>
      <c r="C8" s="14" t="s">
        <v>16</v>
      </c>
      <c r="D8" s="79" t="s">
        <v>17</v>
      </c>
      <c r="E8" s="79"/>
      <c r="F8" s="79"/>
      <c r="G8" s="77"/>
    </row>
    <row r="9" spans="2:7" x14ac:dyDescent="0.3">
      <c r="B9" s="56"/>
      <c r="C9" s="14" t="s">
        <v>18</v>
      </c>
      <c r="D9" s="85">
        <f>IF(D8="16x16",20,IF(D8="20x20",16,IF(D8="25x25",13,"SELECT MODULE SIZE")))</f>
        <v>20</v>
      </c>
      <c r="E9" s="85"/>
      <c r="F9" s="85"/>
      <c r="G9" s="77"/>
    </row>
    <row r="10" spans="2:7" x14ac:dyDescent="0.3">
      <c r="B10" s="84" t="s">
        <v>19</v>
      </c>
      <c r="C10" s="79"/>
      <c r="D10" s="85">
        <v>160</v>
      </c>
      <c r="E10" s="85"/>
      <c r="F10" s="85"/>
      <c r="G10" s="77"/>
    </row>
    <row r="11" spans="2:7" x14ac:dyDescent="0.3">
      <c r="B11" s="84" t="s">
        <v>20</v>
      </c>
      <c r="C11" s="79"/>
      <c r="D11" s="85">
        <v>160</v>
      </c>
      <c r="E11" s="85"/>
      <c r="F11" s="85"/>
      <c r="G11" s="77"/>
    </row>
    <row r="12" spans="2:7" x14ac:dyDescent="0.3">
      <c r="B12" s="84" t="s">
        <v>21</v>
      </c>
      <c r="C12" s="79"/>
      <c r="D12" s="79" t="s">
        <v>22</v>
      </c>
      <c r="E12" s="79"/>
      <c r="F12" s="79"/>
      <c r="G12" s="77"/>
    </row>
    <row r="13" spans="2:7" x14ac:dyDescent="0.3">
      <c r="B13" s="84" t="s">
        <v>23</v>
      </c>
      <c r="C13" s="79"/>
      <c r="D13" s="85">
        <v>1</v>
      </c>
      <c r="E13" s="85"/>
      <c r="F13" s="85"/>
      <c r="G13" s="77"/>
    </row>
    <row r="14" spans="2:7" ht="15" thickBot="1" x14ac:dyDescent="0.35">
      <c r="B14" s="54" t="s">
        <v>24</v>
      </c>
      <c r="C14" s="55"/>
      <c r="D14" s="50" t="s">
        <v>25</v>
      </c>
      <c r="E14" s="50"/>
      <c r="F14" s="50"/>
      <c r="G14" s="78"/>
    </row>
    <row r="15" spans="2:7" ht="15" thickBot="1" x14ac:dyDescent="0.35"/>
    <row r="16" spans="2:7" ht="15" thickBot="1" x14ac:dyDescent="0.35">
      <c r="B16" s="90" t="s">
        <v>26</v>
      </c>
      <c r="C16" s="91"/>
      <c r="D16" s="91"/>
      <c r="E16" s="91"/>
      <c r="F16" s="92"/>
      <c r="G16" s="93">
        <v>1</v>
      </c>
    </row>
    <row r="17" spans="2:7" x14ac:dyDescent="0.3">
      <c r="B17" s="57" t="s">
        <v>5</v>
      </c>
      <c r="C17" s="58"/>
      <c r="D17" s="39" t="s">
        <v>6</v>
      </c>
      <c r="E17" s="39" t="s">
        <v>27</v>
      </c>
      <c r="F17" s="40" t="s">
        <v>28</v>
      </c>
      <c r="G17" s="94"/>
    </row>
    <row r="18" spans="2:7" x14ac:dyDescent="0.3">
      <c r="B18" s="17" t="s">
        <v>29</v>
      </c>
      <c r="C18" s="16"/>
      <c r="D18" s="14" t="s">
        <v>30</v>
      </c>
      <c r="E18" s="14" t="s">
        <v>31</v>
      </c>
      <c r="F18" s="36" t="s">
        <v>32</v>
      </c>
      <c r="G18" s="94"/>
    </row>
    <row r="19" spans="2:7" x14ac:dyDescent="0.3">
      <c r="B19" s="41" t="s">
        <v>33</v>
      </c>
      <c r="C19" s="42"/>
      <c r="D19" s="14" t="s">
        <v>11</v>
      </c>
      <c r="E19" s="14" t="s">
        <v>31</v>
      </c>
      <c r="F19" s="36" t="s">
        <v>32</v>
      </c>
      <c r="G19" s="94"/>
    </row>
    <row r="20" spans="2:7" x14ac:dyDescent="0.3">
      <c r="B20" s="17" t="s">
        <v>34</v>
      </c>
      <c r="C20" s="16"/>
      <c r="D20" s="14" t="s">
        <v>35</v>
      </c>
      <c r="E20" s="14" t="s">
        <v>31</v>
      </c>
      <c r="F20" s="36" t="s">
        <v>32</v>
      </c>
      <c r="G20" s="94"/>
    </row>
    <row r="21" spans="2:7" x14ac:dyDescent="0.3">
      <c r="B21" s="17" t="s">
        <v>36</v>
      </c>
      <c r="C21" s="16"/>
      <c r="D21" s="25" t="s">
        <v>35</v>
      </c>
      <c r="E21" s="25" t="s">
        <v>37</v>
      </c>
      <c r="F21" s="36" t="s">
        <v>32</v>
      </c>
      <c r="G21" s="94"/>
    </row>
    <row r="22" spans="2:7" x14ac:dyDescent="0.3">
      <c r="B22" s="17" t="s">
        <v>38</v>
      </c>
      <c r="C22" s="16"/>
      <c r="D22" s="25" t="s">
        <v>39</v>
      </c>
      <c r="E22" s="25" t="s">
        <v>37</v>
      </c>
      <c r="F22" s="35" t="s">
        <v>37</v>
      </c>
      <c r="G22" s="94"/>
    </row>
    <row r="23" spans="2:7" x14ac:dyDescent="0.3">
      <c r="B23" s="17" t="s">
        <v>40</v>
      </c>
      <c r="C23" s="16"/>
      <c r="D23" s="25" t="s">
        <v>35</v>
      </c>
      <c r="E23" s="25" t="s">
        <v>37</v>
      </c>
      <c r="F23" s="35" t="s">
        <v>37</v>
      </c>
      <c r="G23" s="94"/>
    </row>
    <row r="24" spans="2:7" x14ac:dyDescent="0.3">
      <c r="B24" s="17" t="s">
        <v>41</v>
      </c>
      <c r="C24" s="16"/>
      <c r="D24" s="25" t="s">
        <v>42</v>
      </c>
      <c r="E24" s="25" t="s">
        <v>37</v>
      </c>
      <c r="F24" s="35" t="s">
        <v>43</v>
      </c>
      <c r="G24" s="94"/>
    </row>
    <row r="25" spans="2:7" x14ac:dyDescent="0.3">
      <c r="B25" s="17" t="s">
        <v>44</v>
      </c>
      <c r="C25" s="16"/>
      <c r="D25" s="25" t="s">
        <v>35</v>
      </c>
      <c r="E25" s="25" t="s">
        <v>37</v>
      </c>
      <c r="F25" s="35" t="s">
        <v>37</v>
      </c>
      <c r="G25" s="94"/>
    </row>
    <row r="26" spans="2:7" x14ac:dyDescent="0.3">
      <c r="B26" s="17" t="s">
        <v>45</v>
      </c>
      <c r="C26" s="16"/>
      <c r="D26" s="23" t="s">
        <v>39</v>
      </c>
      <c r="E26" s="25" t="s">
        <v>37</v>
      </c>
      <c r="F26" s="35" t="s">
        <v>37</v>
      </c>
      <c r="G26" s="94"/>
    </row>
    <row r="27" spans="2:7" x14ac:dyDescent="0.3">
      <c r="B27" s="17" t="s">
        <v>46</v>
      </c>
      <c r="C27" s="16"/>
      <c r="D27" s="23" t="s">
        <v>47</v>
      </c>
      <c r="E27" s="25"/>
      <c r="F27" s="35"/>
      <c r="G27" s="94"/>
    </row>
    <row r="28" spans="2:7" x14ac:dyDescent="0.3">
      <c r="B28" s="17" t="s">
        <v>48</v>
      </c>
      <c r="C28" s="16"/>
      <c r="D28" s="23" t="s">
        <v>35</v>
      </c>
      <c r="E28" s="25" t="s">
        <v>37</v>
      </c>
      <c r="F28" s="35" t="s">
        <v>37</v>
      </c>
      <c r="G28" s="94"/>
    </row>
    <row r="29" spans="2:7" x14ac:dyDescent="0.3">
      <c r="B29" s="17" t="s">
        <v>49</v>
      </c>
      <c r="C29" s="16"/>
      <c r="D29" s="23" t="s">
        <v>35</v>
      </c>
      <c r="E29" s="25" t="s">
        <v>37</v>
      </c>
      <c r="F29" s="35" t="s">
        <v>37</v>
      </c>
      <c r="G29" s="94"/>
    </row>
    <row r="30" spans="2:7" x14ac:dyDescent="0.3">
      <c r="B30" s="18" t="s">
        <v>50</v>
      </c>
      <c r="C30" s="19"/>
      <c r="D30" s="23" t="s">
        <v>35</v>
      </c>
      <c r="E30" s="25" t="s">
        <v>37</v>
      </c>
      <c r="F30" s="35" t="s">
        <v>37</v>
      </c>
      <c r="G30" s="94"/>
    </row>
    <row r="31" spans="2:7" x14ac:dyDescent="0.3">
      <c r="B31" s="17" t="s">
        <v>51</v>
      </c>
      <c r="C31" s="16"/>
      <c r="D31" s="23" t="s">
        <v>39</v>
      </c>
      <c r="E31" s="25" t="s">
        <v>37</v>
      </c>
      <c r="F31" s="35" t="s">
        <v>37</v>
      </c>
      <c r="G31" s="94"/>
    </row>
    <row r="32" spans="2:7" x14ac:dyDescent="0.3">
      <c r="B32" s="17" t="s">
        <v>52</v>
      </c>
      <c r="C32" s="16"/>
      <c r="D32" s="25" t="s">
        <v>35</v>
      </c>
      <c r="E32" s="25" t="s">
        <v>37</v>
      </c>
      <c r="F32" s="35" t="s">
        <v>37</v>
      </c>
      <c r="G32" s="94"/>
    </row>
    <row r="33" spans="2:7" x14ac:dyDescent="0.3">
      <c r="B33" s="17" t="s">
        <v>53</v>
      </c>
      <c r="C33" s="21"/>
      <c r="D33" s="25" t="s">
        <v>54</v>
      </c>
      <c r="E33" s="20" t="s">
        <v>37</v>
      </c>
      <c r="F33" s="37" t="s">
        <v>37</v>
      </c>
      <c r="G33" s="94"/>
    </row>
    <row r="34" spans="2:7" ht="15" thickBot="1" x14ac:dyDescent="0.35">
      <c r="B34" s="5" t="s">
        <v>55</v>
      </c>
      <c r="C34" s="24"/>
      <c r="D34" s="13" t="s">
        <v>56</v>
      </c>
      <c r="E34" s="22" t="s">
        <v>37</v>
      </c>
      <c r="F34" s="38" t="s">
        <v>37</v>
      </c>
      <c r="G34" s="95"/>
    </row>
    <row r="35" spans="2:7" ht="15" thickBot="1" x14ac:dyDescent="0.35">
      <c r="B35" s="28"/>
      <c r="C35" s="29"/>
      <c r="D35" s="29"/>
      <c r="E35" s="29"/>
      <c r="F35" s="30"/>
      <c r="G35" s="31"/>
    </row>
    <row r="36" spans="2:7" ht="15" thickBot="1" x14ac:dyDescent="0.35">
      <c r="B36" s="72" t="s">
        <v>57</v>
      </c>
      <c r="C36" s="73"/>
      <c r="D36" s="73"/>
      <c r="E36" s="73"/>
      <c r="F36" s="73"/>
      <c r="G36" s="64">
        <v>1</v>
      </c>
    </row>
    <row r="37" spans="2:7" x14ac:dyDescent="0.3">
      <c r="B37" s="74" t="s">
        <v>58</v>
      </c>
      <c r="C37" s="75"/>
      <c r="D37" s="34">
        <f>IF(B37="DOOR SWITCH 2 (TC)",1,"N/A")</f>
        <v>1</v>
      </c>
      <c r="E37" s="34">
        <f>IF(B37="DOOR SWITCH 2 (TC)",1,"N/A")</f>
        <v>1</v>
      </c>
      <c r="F37" s="43" t="str">
        <f>IF(B37="DOOR SWITCH 2 (TC)","VIP 1","N/A")</f>
        <v>VIP 1</v>
      </c>
      <c r="G37" s="65"/>
    </row>
    <row r="38" spans="2:7" hidden="1" x14ac:dyDescent="0.3">
      <c r="B38" s="62" t="s">
        <v>59</v>
      </c>
      <c r="C38" s="32" t="s">
        <v>59</v>
      </c>
      <c r="D38" s="33" t="s">
        <v>59</v>
      </c>
      <c r="E38" s="33" t="s">
        <v>59</v>
      </c>
      <c r="F38" s="44" t="s">
        <v>59</v>
      </c>
      <c r="G38" s="65"/>
    </row>
    <row r="39" spans="2:7" hidden="1" x14ac:dyDescent="0.3">
      <c r="B39" s="63"/>
      <c r="C39" s="45" t="s">
        <v>59</v>
      </c>
      <c r="D39" s="46" t="s">
        <v>59</v>
      </c>
      <c r="E39" s="45" t="s">
        <v>59</v>
      </c>
      <c r="F39" s="47"/>
      <c r="G39" s="65"/>
    </row>
    <row r="40" spans="2:7" ht="15" thickBot="1" x14ac:dyDescent="0.35">
      <c r="B40" s="48"/>
      <c r="C40" s="22"/>
      <c r="D40" s="49"/>
      <c r="E40" s="22"/>
      <c r="F40" s="38"/>
      <c r="G40" s="66"/>
    </row>
    <row r="41" spans="2:7" ht="15" thickBot="1" x14ac:dyDescent="0.35">
      <c r="C41" s="12"/>
      <c r="D41" s="12"/>
      <c r="E41" s="11"/>
      <c r="F41" s="4"/>
      <c r="G41" s="8"/>
    </row>
    <row r="42" spans="2:7" x14ac:dyDescent="0.3">
      <c r="B42" s="68" t="s">
        <v>60</v>
      </c>
      <c r="C42" s="69"/>
      <c r="D42" s="69"/>
      <c r="E42" s="69"/>
      <c r="F42" s="69"/>
      <c r="G42" s="76">
        <v>1</v>
      </c>
    </row>
    <row r="43" spans="2:7" x14ac:dyDescent="0.3">
      <c r="B43" s="59" t="s">
        <v>61</v>
      </c>
      <c r="C43" s="60"/>
      <c r="D43" s="60"/>
      <c r="E43" s="61" t="s">
        <v>62</v>
      </c>
      <c r="F43" s="60"/>
      <c r="G43" s="77"/>
    </row>
    <row r="44" spans="2:7" x14ac:dyDescent="0.3">
      <c r="B44" s="51" t="s">
        <v>63</v>
      </c>
      <c r="C44" s="52"/>
      <c r="D44" s="53"/>
      <c r="E44" s="70" t="s">
        <v>64</v>
      </c>
      <c r="F44" s="71"/>
      <c r="G44" s="77"/>
    </row>
    <row r="45" spans="2:7" ht="15" thickBot="1" x14ac:dyDescent="0.35">
      <c r="B45" s="54" t="s">
        <v>65</v>
      </c>
      <c r="C45" s="55"/>
      <c r="D45" s="55"/>
      <c r="E45" s="50" t="s">
        <v>64</v>
      </c>
      <c r="F45" s="50"/>
      <c r="G45" s="78"/>
    </row>
    <row r="46" spans="2:7" x14ac:dyDescent="0.3">
      <c r="C46" s="12"/>
      <c r="D46" s="12"/>
      <c r="E46" s="11"/>
      <c r="F46" s="4"/>
      <c r="G46" s="8"/>
    </row>
    <row r="47" spans="2:7" ht="15" thickBot="1" x14ac:dyDescent="0.35"/>
    <row r="48" spans="2:7" x14ac:dyDescent="0.3">
      <c r="B48" s="9" t="s">
        <v>66</v>
      </c>
      <c r="C48" s="10"/>
      <c r="D48" s="10"/>
      <c r="E48" s="10"/>
      <c r="F48" s="10"/>
      <c r="G48" s="1"/>
    </row>
    <row r="49" spans="2:7" x14ac:dyDescent="0.3">
      <c r="B49" s="3" t="s">
        <v>68</v>
      </c>
      <c r="C49" s="96"/>
      <c r="D49" s="96"/>
      <c r="E49" s="96"/>
      <c r="F49" s="96"/>
      <c r="G49" s="2"/>
    </row>
    <row r="50" spans="2:7" x14ac:dyDescent="0.3">
      <c r="B50" s="3" t="s">
        <v>69</v>
      </c>
      <c r="D50" s="96"/>
      <c r="E50" s="96" t="s">
        <v>70</v>
      </c>
      <c r="F50" s="96"/>
      <c r="G50" s="2"/>
    </row>
    <row r="51" spans="2:7" x14ac:dyDescent="0.3">
      <c r="B51" s="3" t="s">
        <v>71</v>
      </c>
      <c r="D51" s="96"/>
      <c r="E51" s="96" t="s">
        <v>72</v>
      </c>
      <c r="F51" s="96"/>
      <c r="G51" s="2"/>
    </row>
    <row r="52" spans="2:7" x14ac:dyDescent="0.3">
      <c r="B52" s="3" t="s">
        <v>73</v>
      </c>
      <c r="D52" s="96"/>
      <c r="E52" s="96" t="s">
        <v>74</v>
      </c>
      <c r="F52" s="96"/>
      <c r="G52" s="2"/>
    </row>
    <row r="53" spans="2:7" x14ac:dyDescent="0.3">
      <c r="B53" s="3" t="s">
        <v>75</v>
      </c>
      <c r="D53" s="96"/>
      <c r="E53" s="96" t="s">
        <v>76</v>
      </c>
      <c r="F53" s="96"/>
      <c r="G53" s="2"/>
    </row>
    <row r="54" spans="2:7" x14ac:dyDescent="0.3">
      <c r="B54" s="3" t="s">
        <v>77</v>
      </c>
      <c r="D54" s="96"/>
      <c r="E54" s="96" t="s">
        <v>78</v>
      </c>
      <c r="F54" s="96"/>
      <c r="G54" s="2"/>
    </row>
    <row r="55" spans="2:7" x14ac:dyDescent="0.3">
      <c r="B55" s="3" t="s">
        <v>79</v>
      </c>
      <c r="D55" s="96"/>
      <c r="E55" s="96" t="s">
        <v>80</v>
      </c>
      <c r="F55" s="96"/>
      <c r="G55" s="2"/>
    </row>
    <row r="56" spans="2:7" x14ac:dyDescent="0.3">
      <c r="B56" s="3" t="s">
        <v>81</v>
      </c>
      <c r="D56" s="96"/>
      <c r="E56" s="96" t="s">
        <v>82</v>
      </c>
      <c r="F56" s="96"/>
      <c r="G56" s="2"/>
    </row>
    <row r="57" spans="2:7" x14ac:dyDescent="0.3">
      <c r="B57" s="3" t="s">
        <v>83</v>
      </c>
      <c r="D57" s="96"/>
      <c r="E57" s="96" t="s">
        <v>84</v>
      </c>
      <c r="F57" s="96"/>
      <c r="G57" s="2"/>
    </row>
    <row r="58" spans="2:7" x14ac:dyDescent="0.3">
      <c r="B58" s="3" t="s">
        <v>85</v>
      </c>
      <c r="D58" s="96"/>
      <c r="E58" s="96" t="s">
        <v>86</v>
      </c>
      <c r="F58" s="96"/>
      <c r="G58" s="2"/>
    </row>
    <row r="59" spans="2:7" x14ac:dyDescent="0.3">
      <c r="B59" s="3" t="s">
        <v>87</v>
      </c>
      <c r="D59" s="96"/>
      <c r="E59" s="96" t="s">
        <v>88</v>
      </c>
      <c r="F59" s="96"/>
      <c r="G59" s="2"/>
    </row>
    <row r="60" spans="2:7" x14ac:dyDescent="0.3">
      <c r="B60" s="3" t="s">
        <v>89</v>
      </c>
      <c r="D60" s="96"/>
      <c r="E60" s="96" t="s">
        <v>90</v>
      </c>
      <c r="F60" s="96"/>
      <c r="G60" s="2"/>
    </row>
    <row r="61" spans="2:7" x14ac:dyDescent="0.3">
      <c r="B61" s="3" t="s">
        <v>91</v>
      </c>
      <c r="D61" s="96"/>
      <c r="E61" s="96" t="s">
        <v>92</v>
      </c>
      <c r="F61" s="96"/>
      <c r="G61" s="2"/>
    </row>
    <row r="62" spans="2:7" x14ac:dyDescent="0.3">
      <c r="B62" s="3" t="s">
        <v>93</v>
      </c>
      <c r="D62" s="96"/>
      <c r="E62" s="96" t="s">
        <v>94</v>
      </c>
      <c r="F62" s="96"/>
      <c r="G62" s="2"/>
    </row>
    <row r="63" spans="2:7" x14ac:dyDescent="0.3">
      <c r="B63" s="3" t="s">
        <v>95</v>
      </c>
      <c r="D63" s="96"/>
      <c r="E63" s="96" t="s">
        <v>96</v>
      </c>
      <c r="F63" s="96"/>
      <c r="G63" s="2"/>
    </row>
    <row r="64" spans="2:7" x14ac:dyDescent="0.3">
      <c r="B64" s="3" t="s">
        <v>97</v>
      </c>
      <c r="D64" s="96"/>
      <c r="E64" s="96" t="s">
        <v>98</v>
      </c>
      <c r="F64" s="96"/>
      <c r="G64" s="2"/>
    </row>
    <row r="65" spans="2:7" x14ac:dyDescent="0.3">
      <c r="B65" s="3" t="s">
        <v>99</v>
      </c>
      <c r="D65" s="96"/>
      <c r="E65" s="96" t="s">
        <v>100</v>
      </c>
      <c r="F65" s="96"/>
      <c r="G65" s="2"/>
    </row>
    <row r="66" spans="2:7" x14ac:dyDescent="0.3">
      <c r="B66" s="3" t="s">
        <v>101</v>
      </c>
      <c r="C66" s="96"/>
      <c r="D66" s="96"/>
      <c r="E66" s="96"/>
      <c r="F66" s="96"/>
      <c r="G66" s="2"/>
    </row>
    <row r="67" spans="2:7" x14ac:dyDescent="0.3">
      <c r="B67" s="3" t="s">
        <v>102</v>
      </c>
      <c r="D67" s="96"/>
      <c r="E67" s="96" t="s">
        <v>103</v>
      </c>
      <c r="F67" s="96"/>
      <c r="G67" s="2"/>
    </row>
    <row r="68" spans="2:7" x14ac:dyDescent="0.3">
      <c r="B68" s="3" t="s">
        <v>104</v>
      </c>
      <c r="D68" s="96"/>
      <c r="E68" s="96" t="s">
        <v>105</v>
      </c>
      <c r="F68" s="96"/>
      <c r="G68" s="2"/>
    </row>
    <row r="69" spans="2:7" x14ac:dyDescent="0.3">
      <c r="B69" s="3" t="s">
        <v>106</v>
      </c>
      <c r="D69" s="96"/>
      <c r="E69" s="96" t="s">
        <v>107</v>
      </c>
      <c r="F69" s="96"/>
      <c r="G69" s="2"/>
    </row>
    <row r="70" spans="2:7" x14ac:dyDescent="0.3">
      <c r="B70" s="3" t="s">
        <v>108</v>
      </c>
      <c r="D70" s="96"/>
      <c r="E70" s="96" t="s">
        <v>109</v>
      </c>
      <c r="F70" s="96"/>
      <c r="G70" s="2"/>
    </row>
    <row r="71" spans="2:7" x14ac:dyDescent="0.3">
      <c r="B71" s="3" t="s">
        <v>110</v>
      </c>
      <c r="E71" t="s">
        <v>111</v>
      </c>
      <c r="G71" s="2"/>
    </row>
    <row r="72" spans="2:7" x14ac:dyDescent="0.3">
      <c r="B72" s="3"/>
      <c r="G72" s="2"/>
    </row>
    <row r="73" spans="2:7" x14ac:dyDescent="0.3">
      <c r="B73" s="3"/>
      <c r="G73" s="2"/>
    </row>
    <row r="74" spans="2:7" ht="15" thickBot="1" x14ac:dyDescent="0.35">
      <c r="B74" s="5"/>
      <c r="C74" s="6"/>
      <c r="D74" s="6"/>
      <c r="E74" s="6"/>
      <c r="F74" s="6"/>
      <c r="G74" s="7"/>
    </row>
    <row r="76" spans="2:7" x14ac:dyDescent="0.3">
      <c r="B76" t="s">
        <v>67</v>
      </c>
    </row>
  </sheetData>
  <dataConsolidate/>
  <mergeCells count="38">
    <mergeCell ref="G2:G3"/>
    <mergeCell ref="B16:F16"/>
    <mergeCell ref="D9:F9"/>
    <mergeCell ref="D10:F10"/>
    <mergeCell ref="G16:G3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36:G40"/>
    <mergeCell ref="D1:F1"/>
    <mergeCell ref="B42:F42"/>
    <mergeCell ref="E44:F44"/>
    <mergeCell ref="B36:F36"/>
    <mergeCell ref="B37:C37"/>
    <mergeCell ref="B14:C14"/>
    <mergeCell ref="D14:F14"/>
    <mergeCell ref="G4:G14"/>
    <mergeCell ref="D4:F4"/>
    <mergeCell ref="D5:F5"/>
    <mergeCell ref="D6:F6"/>
    <mergeCell ref="D7:F7"/>
    <mergeCell ref="D8:F8"/>
    <mergeCell ref="G42:G45"/>
    <mergeCell ref="B3:C3"/>
    <mergeCell ref="E45:F45"/>
    <mergeCell ref="B44:D44"/>
    <mergeCell ref="B45:D45"/>
    <mergeCell ref="B6:B9"/>
    <mergeCell ref="B17:C17"/>
    <mergeCell ref="B43:D43"/>
    <mergeCell ref="E43:F43"/>
    <mergeCell ref="B38:B39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:E40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:C40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:D40" xr:uid="{FD998ED0-A3BE-49E5-AFCF-D87FBCB3E11A}">
      <formula1>"',Percent - 50%, Watts - 1800, Watts - 1100, Watts - 650"</formula1>
    </dataValidation>
    <dataValidation type="list" allowBlank="1" showInputMessage="1" showErrorMessage="1" sqref="B38:B40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C30675</OrderProject_x0020_ID>
    <DocNumber xmlns="2cc016c5-161d-4d6b-a532-6cf687f4a3ab">DD5027880</DocNumber>
    <Rev xmlns="2cc016c5-161d-4d6b-a532-6cf687f4a3ab" xsi:nil="true"/>
    <_dlc_DocId xmlns="b479dd50-8d7e-4b78-9fb1-00cf65781f6b">75D2Y5VYC55K-1220653723-56483</_dlc_DocId>
    <_dlc_DocIdUrl xmlns="b479dd50-8d7e-4b78-9fb1-00cf65781f6b">
      <Url>https://daktronics.sharepoint.com/sites/docs-engineering/_layouts/15/DocIdRedir.aspx?ID=75D2Y5VYC55K-1220653723-56483</Url>
      <Description>75D2Y5VYC55K-1220653723-56483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780A6-65FC-4C73-8DD2-76123AF2B86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38821B-44A4-4B4A-A506-7D7B655C6FB1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479dd50-8d7e-4b78-9fb1-00cf65781f6b"/>
    <ds:schemaRef ds:uri="cdae4ca2-47b8-467c-a804-ebae05ca0c7f"/>
    <ds:schemaRef ds:uri="2cc016c5-161d-4d6b-a532-6cf687f4a3ab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D9210AE-1AD9-4A58-A9DC-3D99FB011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C30675 Newark Liberty Airport, Site Config, VF-2360-160X160-20-RGB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2022-04-29T14:13:53Z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18a3cdef-df35-4f28-9e83-963fc2874dea</vt:lpwstr>
  </property>
</Properties>
</file>