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7" documentId="8_{500B9727-3227-43D8-BBA1-B0A2394C1F31}" xr6:coauthVersionLast="47" xr6:coauthVersionMax="47" xr10:uidLastSave="{D96C24B6-F5A9-4755-B7F1-EBDB579B4090}"/>
  <bookViews>
    <workbookView xWindow="435" yWindow="735" windowWidth="2871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<sst xmlns="http://schemas.openxmlformats.org/spreadsheetml/2006/main" count="130" uniqueCount="78">
  <si>
    <t>Rev 00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</si>
  <si>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</si>
  <si>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</si>
  <si>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</si>
  <si>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</si>
  <si>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</si>
  <si>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</si>
  <si>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</si>
  <si>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</si>
  <si>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</si>
  <si>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</si>
  <si>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</si>
  <si>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</si>
  <si>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</si>
  <si>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</si>
  <si>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</si>
  <si>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</si>
  <si>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</si>
  <si>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</si>
  <si>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</si>
  <si>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</si>
  <si>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</si>
  <si>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</si>
  <si>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</si>
  <si>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</si>
  <si>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</si>
  <si>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</si>
  <si>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</si>
  <si>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</si>
  <si>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</si>
  <si>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</si>
  <si>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</si>
  <si>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</si>
  <si>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</si>
  <si>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</si>
  <si>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</si>
  <si>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</si>
  <si>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</si>
  <si>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</si>
  <si>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</si>
  <si>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</si>
  <si>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</si>
  <si>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</si>
  <si>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</si>
  <si>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</si>
  <si>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</si>
  <si>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</si>
  <si>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</si>
  <si>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</si>
  <si>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</si>
  <si>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</si>
  <si>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</si>
  <si>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</si>
  <si>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</si>
  <si>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</si>
  <si>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</si>
  <si>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</si>
  <si>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</si>
  <si>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</si>
  <si>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</si>
  <si>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Gen IV (Default)</t>
  </si>
  <si>
    <t>GUIDE - DD4832617</t>
  </si>
  <si>
    <t>DD5110297</t>
  </si>
  <si>
    <t>C30816 Port Tampa Bay, Site Config, VF-2420-96X288-20-RGB G4</t>
  </si>
  <si>
    <t>SYSTEM CONFIGURATION
VF-2420-96X288-20-RGB @1</t>
  </si>
  <si>
    <t>FULL COLOR</t>
  </si>
  <si>
    <t>24X16</t>
  </si>
  <si>
    <t>IN SIGN - YES</t>
  </si>
  <si>
    <t>I/O</t>
  </si>
  <si>
    <t>UPS</t>
  </si>
  <si>
    <t>Generic UPS</t>
  </si>
  <si>
    <t>Entire display</t>
  </si>
  <si>
    <t>By Power</t>
  </si>
  <si>
    <t>Watts - 1800</t>
  </si>
  <si>
    <t>2 Hour</t>
  </si>
  <si>
    <t>Ethernet</t>
  </si>
  <si>
    <t>Default IP</t>
  </si>
  <si>
    <t>DD5110328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</si>
</sst>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Fill="1" applyBorder="1"/>
    <xf numFmtId="0" fontId="0" fillId="2" borderId="27" xfId="0" quotePrefix="1" applyFill="1" applyBorder="1"/>
    <xf numFmtId="0" fontId="0" fillId="0" borderId="29" xfId="0" quotePrefix="1" applyFill="1" applyBorder="1"/>
    <xf numFmtId="0" fontId="0" fillId="0" borderId="27" xfId="0" quotePrefix="1" applyFill="1" applyBorder="1"/>
    <xf numFmtId="0" fontId="0" fillId="0" borderId="26" xfId="0" quotePrefix="1" applyFill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 applyAlignment="1"/>
    <xf numFmtId="0" fontId="0" fillId="0" borderId="0" xfId="0" quotePrefix="1" applyBorder="1" applyAlignment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 applyAlignment="1"/>
    <xf numFmtId="0" fontId="0" fillId="0" borderId="28" xfId="0" quotePrefix="1" applyFill="1" applyBorder="1" applyAlignment="1"/>
    <xf numFmtId="0" fontId="0" fillId="0" borderId="40" xfId="0" applyFill="1" applyBorder="1" applyAlignment="1"/>
    <xf numFmtId="0" fontId="0" fillId="0" borderId="16" xfId="0" quotePrefix="1" applyBorder="1" applyAlignment="1"/>
    <xf numFmtId="0" fontId="0" fillId="0" borderId="39" xfId="0" quotePrefix="1" applyBorder="1" applyAlignment="1"/>
    <xf numFmtId="0" fontId="0" fillId="0" borderId="41" xfId="0" quotePrefix="1" applyBorder="1" applyAlignment="1"/>
    <xf numFmtId="0" fontId="0" fillId="0" borderId="22" xfId="0" applyFill="1" applyBorder="1" applyAlignment="1">
      <alignment horizontal="left"/>
    </xf>
    <xf numFmtId="0" fontId="0" fillId="0" borderId="17" xfId="0" applyFill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5" fillId="0" borderId="31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0" fillId="0" borderId="9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 x14ac:dyDescent="0.3">
      <c r="B1" s="26" t="s">
        <v>62</v>
      </c>
      <c r="C1" s="88" t="s">
        <v>63</v>
      </c>
      <c r="D1" s="88"/>
      <c r="E1" s="88"/>
      <c r="F1" s="88"/>
      <c r="G1" s="27" t="s">
        <v>0</v>
      </c>
    </row>
    <row r="2" spans="2:9" ht="30" customHeight="1" thickBot="1" x14ac:dyDescent="0.3">
      <c r="B2" s="87" t="s">
        <v>64</v>
      </c>
      <c r="C2" s="54"/>
      <c r="D2" s="54"/>
      <c r="E2" s="54"/>
      <c r="F2" s="54"/>
      <c r="G2" s="83" t="s">
        <v>1</v>
      </c>
    </row>
    <row r="3" spans="2:9" ht="15.75" thickBot="1" x14ac:dyDescent="0.3">
      <c r="B3" s="81" t="s">
        <v>2</v>
      </c>
      <c r="C3" s="82"/>
      <c r="D3" s="82" t="s">
        <v>3</v>
      </c>
      <c r="E3" s="82"/>
      <c r="F3" s="89"/>
      <c r="G3" s="84"/>
    </row>
    <row r="4" spans="2:9" x14ac:dyDescent="0.25">
      <c r="B4" s="77" t="s">
        <v>4</v>
      </c>
      <c r="C4" s="71"/>
      <c r="D4" s="71" t="s">
        <v>5</v>
      </c>
      <c r="E4" s="71"/>
      <c r="F4" s="72"/>
      <c r="G4" s="78">
        <v>1</v>
      </c>
    </row>
    <row r="5" spans="2:9" x14ac:dyDescent="0.25">
      <c r="B5" s="77" t="s">
        <v>6</v>
      </c>
      <c r="C5" s="71"/>
      <c r="D5" s="71" t="s">
        <v>7</v>
      </c>
      <c r="E5" s="71"/>
      <c r="F5" s="72"/>
      <c r="G5" s="79"/>
    </row>
    <row r="6" spans="2:9" x14ac:dyDescent="0.25">
      <c r="B6" s="90" t="s">
        <v>8</v>
      </c>
      <c r="C6" s="15" t="s">
        <v>9</v>
      </c>
      <c r="D6" s="71" t="s">
        <v>65</v>
      </c>
      <c r="E6" s="71"/>
      <c r="F6" s="72"/>
      <c r="G6" s="79"/>
    </row>
    <row r="7" spans="2:9" x14ac:dyDescent="0.25">
      <c r="B7" s="90"/>
      <c r="C7" s="15" t="s">
        <v>10</v>
      </c>
      <c r="D7" s="71" t="s">
        <v>11</v>
      </c>
      <c r="E7" s="71"/>
      <c r="F7" s="72"/>
      <c r="G7" s="79"/>
    </row>
    <row r="8" spans="2:9" x14ac:dyDescent="0.25">
      <c r="B8" s="90"/>
      <c r="C8" s="15" t="s">
        <v>12</v>
      </c>
      <c r="D8" s="71" t="s">
        <v>66</v>
      </c>
      <c r="E8" s="71"/>
      <c r="F8" s="72"/>
      <c r="G8" s="79"/>
      <c r="H8" s="37"/>
    </row>
    <row r="9" spans="2:9" x14ac:dyDescent="0.25">
      <c r="B9" s="90"/>
      <c r="C9" s="15" t="s">
        <v>13</v>
      </c>
      <c r="D9" s="69">
        <f>IF(D8="9x5","66 OR 46 - TYPE IN THE RIGHT ONE",IF(D8="16x16",20,IF(D8="24x16",20,(IF(D8="9x15",34,"SELECT MODULE SIZE")))))</f>
        <v>20</v>
      </c>
      <c r="E9" s="69"/>
      <c r="F9" s="70"/>
      <c r="G9" s="79"/>
      <c r="I9" s="38"/>
    </row>
    <row r="10" spans="2:9" x14ac:dyDescent="0.25">
      <c r="B10" s="77" t="s">
        <v>14</v>
      </c>
      <c r="C10" s="71"/>
      <c r="D10" s="69">
        <v>96</v>
      </c>
      <c r="E10" s="69"/>
      <c r="F10" s="70"/>
      <c r="G10" s="79"/>
    </row>
    <row r="11" spans="2:9" x14ac:dyDescent="0.25">
      <c r="B11" s="77" t="s">
        <v>15</v>
      </c>
      <c r="C11" s="71"/>
      <c r="D11" s="69">
        <v>288</v>
      </c>
      <c r="E11" s="69"/>
      <c r="F11" s="70"/>
      <c r="G11" s="79"/>
    </row>
    <row r="12" spans="2:9" x14ac:dyDescent="0.25">
      <c r="B12" s="77" t="s">
        <v>16</v>
      </c>
      <c r="C12" s="71"/>
      <c r="D12" s="71" t="s">
        <v>17</v>
      </c>
      <c r="E12" s="71"/>
      <c r="F12" s="72"/>
      <c r="G12" s="79"/>
    </row>
    <row r="13" spans="2:9" x14ac:dyDescent="0.25">
      <c r="B13" s="77" t="s">
        <v>18</v>
      </c>
      <c r="C13" s="71"/>
      <c r="D13" s="69">
        <v>1</v>
      </c>
      <c r="E13" s="69"/>
      <c r="F13" s="70"/>
      <c r="G13" s="79"/>
    </row>
    <row r="14" spans="2:9" ht="15.75" thickBot="1" x14ac:dyDescent="0.3">
      <c r="B14" s="73" t="s">
        <v>19</v>
      </c>
      <c r="C14" s="74"/>
      <c r="D14" s="57" t="s">
        <v>20</v>
      </c>
      <c r="E14" s="57"/>
      <c r="F14" s="58"/>
      <c r="G14" s="80"/>
    </row>
    <row r="15" spans="2:9" ht="15.75" thickBot="1" x14ac:dyDescent="0.3"/>
    <row r="16" spans="2:9" ht="15.75" thickBot="1" x14ac:dyDescent="0.3">
      <c r="B16" s="53" t="s">
        <v>21</v>
      </c>
      <c r="C16" s="54"/>
      <c r="D16" s="54"/>
      <c r="E16" s="54"/>
      <c r="F16" s="54"/>
      <c r="G16" s="78">
        <v>1</v>
      </c>
    </row>
    <row r="17" spans="2:7" x14ac:dyDescent="0.25">
      <c r="B17" s="75" t="s">
        <v>2</v>
      </c>
      <c r="C17" s="76"/>
      <c r="D17" s="24" t="s">
        <v>3</v>
      </c>
      <c r="E17" s="24" t="s">
        <v>22</v>
      </c>
      <c r="F17" s="25" t="s">
        <v>23</v>
      </c>
      <c r="G17" s="79"/>
    </row>
    <row r="18" spans="2:7" x14ac:dyDescent="0.25">
      <c r="B18" s="51" t="s">
        <v>24</v>
      </c>
      <c r="C18" s="52"/>
      <c r="D18" s="15" t="s">
        <v>25</v>
      </c>
      <c r="E18" s="15" t="s">
        <v>26</v>
      </c>
      <c r="F18" s="16" t="s">
        <v>27</v>
      </c>
      <c r="G18" s="79"/>
    </row>
    <row r="19" spans="2:7" x14ac:dyDescent="0.25">
      <c r="B19" s="51" t="s">
        <v>24</v>
      </c>
      <c r="C19" s="52"/>
      <c r="D19" s="15" t="s">
        <v>7</v>
      </c>
      <c r="E19" s="15" t="s">
        <v>26</v>
      </c>
      <c r="F19" s="16" t="s">
        <v>27</v>
      </c>
      <c r="G19" s="79"/>
    </row>
    <row r="20" spans="2:7" x14ac:dyDescent="0.25">
      <c r="B20" s="51" t="s">
        <v>24</v>
      </c>
      <c r="C20" s="52"/>
      <c r="D20" s="15" t="s">
        <v>28</v>
      </c>
      <c r="E20" s="15" t="s">
        <v>26</v>
      </c>
      <c r="F20" s="16" t="s">
        <v>27</v>
      </c>
      <c r="G20" s="79"/>
    </row>
    <row r="21" spans="2:7" x14ac:dyDescent="0.25">
      <c r="B21" s="51" t="s">
        <v>24</v>
      </c>
      <c r="C21" s="52"/>
      <c r="D21" s="15" t="s">
        <v>29</v>
      </c>
      <c r="E21" s="15" t="s">
        <v>26</v>
      </c>
      <c r="F21" s="16" t="s">
        <v>27</v>
      </c>
      <c r="G21" s="79"/>
    </row>
    <row r="22" spans="2:7" x14ac:dyDescent="0.25">
      <c r="B22" s="51" t="s">
        <v>30</v>
      </c>
      <c r="C22" s="52"/>
      <c r="D22" s="15" t="s">
        <v>31</v>
      </c>
      <c r="E22" s="15" t="s">
        <v>26</v>
      </c>
      <c r="F22" s="16" t="s">
        <v>27</v>
      </c>
      <c r="G22" s="79"/>
    </row>
    <row r="23" spans="2:7" x14ac:dyDescent="0.25">
      <c r="B23" s="51" t="s">
        <v>30</v>
      </c>
      <c r="C23" s="52"/>
      <c r="D23" s="15" t="s">
        <v>32</v>
      </c>
      <c r="E23" s="15" t="s">
        <v>26</v>
      </c>
      <c r="F23" s="16" t="s">
        <v>27</v>
      </c>
      <c r="G23" s="79"/>
    </row>
    <row r="24" spans="2:7" x14ac:dyDescent="0.25">
      <c r="B24" s="51" t="s">
        <v>30</v>
      </c>
      <c r="C24" s="52"/>
      <c r="D24" s="15" t="s">
        <v>8</v>
      </c>
      <c r="E24" s="15" t="s">
        <v>26</v>
      </c>
      <c r="F24" s="16" t="s">
        <v>27</v>
      </c>
      <c r="G24" s="79"/>
    </row>
    <row r="25" spans="2:7" x14ac:dyDescent="0.25">
      <c r="B25" s="51" t="s">
        <v>33</v>
      </c>
      <c r="C25" s="52"/>
      <c r="D25" s="15" t="s">
        <v>32</v>
      </c>
      <c r="E25" s="15" t="s">
        <v>26</v>
      </c>
      <c r="F25" s="16" t="s">
        <v>27</v>
      </c>
      <c r="G25" s="79"/>
    </row>
    <row r="26" spans="2:7" x14ac:dyDescent="0.25">
      <c r="B26" s="51" t="s">
        <v>34</v>
      </c>
      <c r="C26" s="52"/>
      <c r="D26" s="41">
        <v>4</v>
      </c>
      <c r="E26" s="41" t="s">
        <v>35</v>
      </c>
      <c r="F26" s="17" t="s">
        <v>67</v>
      </c>
      <c r="G26" s="79"/>
    </row>
    <row r="27" spans="2:7" x14ac:dyDescent="0.25">
      <c r="B27" s="51" t="s">
        <v>36</v>
      </c>
      <c r="C27" s="52"/>
      <c r="D27" s="41" t="s">
        <v>37</v>
      </c>
      <c r="E27" s="41"/>
      <c r="F27" s="16"/>
      <c r="G27" s="79"/>
    </row>
    <row r="28" spans="2:7" x14ac:dyDescent="0.25">
      <c r="B28" s="51" t="s">
        <v>38</v>
      </c>
      <c r="C28" s="52"/>
      <c r="D28" s="41" t="s">
        <v>37</v>
      </c>
      <c r="E28" s="41"/>
      <c r="F28" s="16"/>
      <c r="G28" s="79"/>
    </row>
    <row r="29" spans="2:7" x14ac:dyDescent="0.25">
      <c r="B29" s="51" t="s">
        <v>39</v>
      </c>
      <c r="C29" s="52"/>
      <c r="D29" s="41">
        <v>1</v>
      </c>
      <c r="E29" s="41" t="s">
        <v>35</v>
      </c>
      <c r="F29" s="17" t="s">
        <v>40</v>
      </c>
      <c r="G29" s="79"/>
    </row>
    <row r="30" spans="2:7" x14ac:dyDescent="0.25">
      <c r="B30" s="51" t="s">
        <v>41</v>
      </c>
      <c r="C30" s="52"/>
      <c r="D30" s="40">
        <v>6</v>
      </c>
      <c r="E30" s="41" t="s">
        <v>35</v>
      </c>
      <c r="F30" s="39" t="s">
        <v>68</v>
      </c>
      <c r="G30" s="79"/>
    </row>
    <row r="31" spans="2:7" x14ac:dyDescent="0.25">
      <c r="B31" s="51" t="s">
        <v>42</v>
      </c>
      <c r="C31" s="52"/>
      <c r="D31" s="41">
        <v>6</v>
      </c>
      <c r="E31" s="41" t="s">
        <v>35</v>
      </c>
      <c r="F31" s="17" t="s">
        <v>35</v>
      </c>
      <c r="G31" s="79"/>
    </row>
    <row r="32" spans="2:7" x14ac:dyDescent="0.25">
      <c r="B32" s="51" t="s">
        <v>43</v>
      </c>
      <c r="C32" s="52"/>
      <c r="D32" s="40" t="s">
        <v>37</v>
      </c>
      <c r="E32" s="41" t="s">
        <v>35</v>
      </c>
      <c r="F32" s="17" t="s">
        <v>35</v>
      </c>
      <c r="G32" s="79"/>
    </row>
    <row r="33" spans="2:7" x14ac:dyDescent="0.25">
      <c r="B33" s="51" t="s">
        <v>44</v>
      </c>
      <c r="C33" s="52"/>
      <c r="D33" s="40" t="s">
        <v>47</v>
      </c>
      <c r="E33" s="41" t="s">
        <v>35</v>
      </c>
      <c r="F33" s="17" t="s">
        <v>35</v>
      </c>
      <c r="G33" s="79"/>
    </row>
    <row r="34" spans="2:7" x14ac:dyDescent="0.25">
      <c r="B34" s="51" t="s">
        <v>45</v>
      </c>
      <c r="C34" s="52"/>
      <c r="D34" s="40" t="s">
        <v>37</v>
      </c>
      <c r="E34" s="41" t="s">
        <v>35</v>
      </c>
      <c r="F34" s="17" t="s">
        <v>35</v>
      </c>
      <c r="G34" s="79"/>
    </row>
    <row r="35" spans="2:7" x14ac:dyDescent="0.25">
      <c r="B35" s="51" t="s">
        <v>46</v>
      </c>
      <c r="C35" s="52"/>
      <c r="D35" s="40" t="s">
        <v>47</v>
      </c>
      <c r="E35" s="41" t="s">
        <v>35</v>
      </c>
      <c r="F35" s="17" t="s">
        <v>35</v>
      </c>
      <c r="G35" s="79"/>
    </row>
    <row r="36" spans="2:7" x14ac:dyDescent="0.25">
      <c r="B36" s="51" t="s">
        <v>48</v>
      </c>
      <c r="C36" s="52"/>
      <c r="D36" s="41" t="s">
        <v>37</v>
      </c>
      <c r="E36" s="41" t="s">
        <v>49</v>
      </c>
      <c r="F36" s="17" t="s">
        <v>35</v>
      </c>
      <c r="G36" s="79"/>
    </row>
    <row r="37" spans="2:7" x14ac:dyDescent="0.25">
      <c r="B37" s="51" t="s">
        <v>50</v>
      </c>
      <c r="C37" s="52"/>
      <c r="D37" s="41">
        <v>1</v>
      </c>
      <c r="E37" s="41" t="s">
        <v>35</v>
      </c>
      <c r="F37" s="17" t="s">
        <v>35</v>
      </c>
      <c r="G37" s="79"/>
    </row>
    <row r="38" spans="2:7" ht="15.75" thickBot="1" x14ac:dyDescent="0.3">
      <c r="B38" s="51" t="s">
        <v>51</v>
      </c>
      <c r="C38" s="52"/>
      <c r="D38" s="14" t="s">
        <v>60</v>
      </c>
      <c r="E38" s="14"/>
      <c r="F38" s="18"/>
      <c r="G38" s="80"/>
    </row>
    <row r="39" spans="2:7" ht="15.75" thickBot="1" x14ac:dyDescent="0.3">
      <c r="B39" s="33"/>
      <c r="C39" s="34"/>
      <c r="D39" s="34"/>
      <c r="E39" s="34"/>
      <c r="F39" s="35"/>
      <c r="G39" s="36"/>
    </row>
    <row r="40" spans="2:7" ht="15.75" thickBot="1" x14ac:dyDescent="0.3">
      <c r="B40" s="53" t="s">
        <v>52</v>
      </c>
      <c r="C40" s="54"/>
      <c r="D40" s="54"/>
      <c r="E40" s="54"/>
      <c r="F40" s="54"/>
      <c r="G40" s="78">
        <v>1</v>
      </c>
    </row>
    <row r="41" spans="2:7" hidden="1" x14ac:dyDescent="0.25">
      <c r="B41" s="55" t="s">
        <v>49</v>
      </c>
      <c r="C41" s="56"/>
      <c r="D41" s="23" t="str">
        <f>IF(B41="DOOR SWITCH 2 (TC)",1,"N/A")</f>
        <v>N/A</v>
      </c>
      <c r="E41" s="23" t="str">
        <f>IF(B41="DOOR SWITCH 2 (TC)",1,"N/A")</f>
        <v>N/A</v>
      </c>
      <c r="F41" s="28" t="str">
        <f>IF(B41="DOOR SWITCH 2 (TC)","VIP 1","N/A")</f>
        <v>N/A</v>
      </c>
      <c r="G41" s="79"/>
    </row>
    <row r="42" spans="2:7" x14ac:dyDescent="0.25">
      <c r="B42" s="59" t="s">
        <v>69</v>
      </c>
      <c r="C42" s="20" t="s">
        <v>70</v>
      </c>
      <c r="D42" s="21" t="s">
        <v>72</v>
      </c>
      <c r="E42" s="21" t="s">
        <v>74</v>
      </c>
      <c r="F42" s="29" t="s">
        <v>76</v>
      </c>
      <c r="G42" s="79"/>
    </row>
    <row r="43" spans="2:7" x14ac:dyDescent="0.25">
      <c r="B43" s="59"/>
      <c r="C43" s="21" t="s">
        <v>71</v>
      </c>
      <c r="D43" s="22" t="s">
        <v>73</v>
      </c>
      <c r="E43" s="21" t="s">
        <v>75</v>
      </c>
      <c r="F43" s="29"/>
      <c r="G43" s="79"/>
    </row>
    <row r="44" spans="2:7" hidden="1" x14ac:dyDescent="0.25">
      <c r="B44" s="67" t="s">
        <v>49</v>
      </c>
      <c r="C44" s="68"/>
      <c r="D44" s="19" t="s">
        <v>35</v>
      </c>
      <c r="E44" s="19" t="s">
        <v>35</v>
      </c>
      <c r="F44" s="30" t="str">
        <f>IF(B44="MINI DC I/O 1","ON DISPLAY INTERFACE","N/A")</f>
        <v>N/A</v>
      </c>
      <c r="G44" s="79"/>
    </row>
    <row r="45" spans="2:7" hidden="1" x14ac:dyDescent="0.25">
      <c r="B45" s="67" t="s">
        <v>49</v>
      </c>
      <c r="C45" s="68"/>
      <c r="D45" s="41" t="s">
        <v>35</v>
      </c>
      <c r="E45" s="41" t="s">
        <v>35</v>
      </c>
      <c r="F45" s="31" t="str">
        <f>IF(B45="MINI DC I/O 2","ON DISPLAY INTERFACE","N/A")</f>
        <v>N/A</v>
      </c>
      <c r="G45" s="79"/>
    </row>
    <row r="46" spans="2:7" ht="15.75" thickBot="1" x14ac:dyDescent="0.3">
      <c r="B46" s="85"/>
      <c r="C46" s="86"/>
      <c r="D46" s="42"/>
      <c r="E46" s="42"/>
      <c r="F46" s="32"/>
      <c r="G46" s="80"/>
    </row>
    <row r="47" spans="2:7" ht="15.75" thickBot="1" x14ac:dyDescent="0.3">
      <c r="B47" s="2"/>
      <c r="C47" s="13"/>
      <c r="D47" s="13"/>
      <c r="E47" s="12"/>
      <c r="F47" s="5"/>
      <c r="G47" s="9"/>
    </row>
    <row r="48" spans="2:7" ht="15.75" thickBot="1" x14ac:dyDescent="0.3">
      <c r="B48" s="62" t="s">
        <v>53</v>
      </c>
      <c r="C48" s="63"/>
      <c r="D48" s="63"/>
      <c r="E48" s="63"/>
      <c r="F48" s="63"/>
      <c r="G48" s="78">
        <v>1</v>
      </c>
    </row>
    <row r="49" spans="2:7" x14ac:dyDescent="0.25">
      <c r="B49" s="60" t="s">
        <v>54</v>
      </c>
      <c r="C49" s="61"/>
      <c r="D49" s="61"/>
      <c r="E49" s="44" t="s">
        <v>77</v>
      </c>
      <c r="F49" s="45" t="s">
        <v>61</v>
      </c>
      <c r="G49" s="79"/>
    </row>
    <row r="50" spans="2:7" x14ac:dyDescent="0.25">
      <c r="B50" s="64" t="s">
        <v>56</v>
      </c>
      <c r="C50" s="65"/>
      <c r="D50" s="66"/>
      <c r="E50" s="46" t="s">
        <v>55</v>
      </c>
      <c r="F50" s="47" t="str">
        <f>IF(E50="N/A", " ", "GUIDE - DD3513398")</f>
        <v xml:space="preserve"> </v>
      </c>
      <c r="G50" s="79"/>
    </row>
    <row r="51" spans="2:7" ht="15.75" thickBot="1" x14ac:dyDescent="0.3">
      <c r="B51" s="49" t="s">
        <v>57</v>
      </c>
      <c r="C51" s="50"/>
      <c r="D51" s="50"/>
      <c r="E51" s="43" t="s">
        <v>55</v>
      </c>
      <c r="F51" s="48" t="str">
        <f>IF(E51="N/A", " ", "GUIDE - DD3350029")</f>
        <v xml:space="preserve"> </v>
      </c>
      <c r="G51" s="80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58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/>
      <c r="C56" s="2"/>
      <c r="D56" s="2"/>
      <c r="E56" s="2"/>
      <c r="F56" s="2"/>
      <c r="G56" s="3"/>
    </row>
    <row r="57" spans="2:7" x14ac:dyDescent="0.25">
      <c r="B57" s="4"/>
      <c r="C57" s="2"/>
      <c r="D57" s="2"/>
      <c r="E57" s="2"/>
      <c r="F57" s="2"/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x14ac:dyDescent="0.25">
      <c r="B62" s="4"/>
      <c r="C62" s="2"/>
      <c r="D62" s="2"/>
      <c r="E62" s="2"/>
      <c r="F62" s="2"/>
      <c r="G62" s="3"/>
    </row>
    <row r="63" spans="2:7" x14ac:dyDescent="0.25">
      <c r="B63" s="4"/>
      <c r="C63" s="2"/>
      <c r="D63" s="2"/>
      <c r="E63" s="2"/>
      <c r="F63" s="2"/>
      <c r="G63" s="3"/>
    </row>
    <row r="64" spans="2:7" x14ac:dyDescent="0.25">
      <c r="B64" s="4"/>
      <c r="C64" s="2"/>
      <c r="D64" s="2"/>
      <c r="E64" s="2"/>
      <c r="F64" s="2"/>
      <c r="G64" s="3"/>
    </row>
    <row r="65" spans="2:7" x14ac:dyDescent="0.25">
      <c r="B65" s="4"/>
      <c r="C65" s="2"/>
      <c r="D65" s="2"/>
      <c r="E65" s="2"/>
      <c r="F65" s="2"/>
      <c r="G65" s="3"/>
    </row>
    <row r="66" spans="2:7" x14ac:dyDescent="0.25">
      <c r="B66" s="4"/>
      <c r="C66" s="2"/>
      <c r="D66" s="2"/>
      <c r="E66" s="2"/>
      <c r="F66" s="2"/>
      <c r="G66" s="3"/>
    </row>
    <row r="67" spans="2:7" x14ac:dyDescent="0.25">
      <c r="B67" s="4"/>
      <c r="C67" s="2"/>
      <c r="D67" s="2"/>
      <c r="E67" s="2"/>
      <c r="F67" s="2"/>
      <c r="G67" s="3"/>
    </row>
    <row r="68" spans="2:7" ht="15.75" thickBot="1" x14ac:dyDescent="0.3">
      <c r="B68" s="6"/>
      <c r="C68" s="7"/>
      <c r="D68" s="7"/>
      <c r="E68" s="7"/>
      <c r="F68" s="7"/>
      <c r="G68" s="8"/>
    </row>
    <row r="70" spans="2:7" x14ac:dyDescent="0.25">
      <c r="B70" t="s">
        <v>59</v>
      </c>
    </row>
  </sheetData>
  <mergeCells count="61"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36:C36"/>
    <mergeCell ref="B33:C33"/>
    <mergeCell ref="B32:C32"/>
    <mergeCell ref="B30:C30"/>
    <mergeCell ref="B31:C31"/>
    <mergeCell ref="D9:F9"/>
    <mergeCell ref="B20:C20"/>
    <mergeCell ref="B21:C21"/>
    <mergeCell ref="D4:F4"/>
    <mergeCell ref="D5:F5"/>
    <mergeCell ref="B14:C14"/>
    <mergeCell ref="B17:C17"/>
    <mergeCell ref="B12:C12"/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C30816</OrderProject_x0020_ID>
    <DocNumber xmlns="2cc016c5-161d-4d6b-a532-6cf687f4a3ab">DD5110297</DocNumber>
    <Rev xmlns="2cc016c5-161d-4d6b-a532-6cf687f4a3ab" xsi:nil="true"/>
    <_dlc_DocId xmlns="b479dd50-8d7e-4b78-9fb1-00cf65781f6b">75D2Y5VYC55K-1220653723-57691</_dlc_DocId>
    <_dlc_DocIdUrl xmlns="b479dd50-8d7e-4b78-9fb1-00cf65781f6b">
      <Url>https://daktronics.sharepoint.com/sites/docs-engineering/_layouts/15/DocIdRedir.aspx?ID=75D2Y5VYC55K-1220653723-57691</Url>
      <Description>75D2Y5VYC55K-1220653723-57691</Description>
    </_dlc_DocIdUrl>
  </documentManagement>
</p:properties>
</file>

<file path=customXml/itemProps1.xml><?xml version="1.0" encoding="utf-8"?>
<ds:datastoreItem xmlns:ds="http://schemas.openxmlformats.org/officeDocument/2006/customXml" ds:itemID="{43964951-8D9E-4D1B-8417-372701A2E93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B63D2F-993D-40BD-B25A-CB0F730B47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884C0EC-E8EF-4028-A8EA-A7571E6D2746}">
  <ds:schemaRefs>
    <ds:schemaRef ds:uri="http://schemas.microsoft.com/office/2006/metadata/properties"/>
    <ds:schemaRef ds:uri="cdae4ca2-47b8-467c-a804-ebae05ca0c7f"/>
    <ds:schemaRef ds:uri="http://purl.org/dc/terms/"/>
    <ds:schemaRef ds:uri="b479dd50-8d7e-4b78-9fb1-00cf65781f6b"/>
    <ds:schemaRef ds:uri="http://schemas.microsoft.com/office/2006/documentManagement/types"/>
    <ds:schemaRef ds:uri="http://schemas.microsoft.com/office/infopath/2007/PartnerControls"/>
    <ds:schemaRef ds:uri="2cc016c5-161d-4d6b-a532-6cf687f4a3ab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C30816 Port Tampa Bay, Site Config, VF-2420-96X288-20-RGB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2022-07-22T14:19:20Z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d181338a-0d87-4c6f-82b6-1a82645cde87</vt:lpwstr>
  </property>
</Properties>
</file>