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2" documentId="8_{955DE50E-5174-4E88-ADBF-1B80F828B94C}" xr6:coauthVersionLast="47" xr6:coauthVersionMax="47" xr10:uidLastSave="{EB3479CF-BA99-430E-AC66-1A00CB125A15}"/>
  <bookViews>
    <workbookView xWindow="435" yWindow="73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1" i="1" l="1"/>
  <c r="F52" i="1"/>
  <c r="D9" i="1"/>
  <c r="F46" i="1" l="1"/>
  <c r="F45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B44" authorId="1" shapeId="0" xr:uid="{E2D4C59E-7960-4048-9A1F-F3E0CA23F698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<sst xmlns="http://schemas.openxmlformats.org/spreadsheetml/2006/main" count="148" uniqueCount="88">
  <si>
    <t>DD5093954</t>
  </si>
  <si>
    <t>C30999 Wisconsin DOT, Site Config, VF-2420-64X160-20-RGB G4</t>
  </si>
  <si>
    <t>Rev 00</t>
  </si>
  <si>
    <t>SYSTEM CONFIGURATION
VF-2420-64X160-20-RGB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</si>
  <si>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</si>
  <si>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</si>
  <si>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</si>
  <si>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</si>
  <si>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</si>
  <si>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</si>
  <si>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</si>
  <si>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</si>
  <si>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</si>
  <si>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</si>
  <si>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</si>
  <si>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</si>
  <si>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</si>
  <si>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</si>
  <si>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</si>
  <si>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</si>
  <si>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</si>
  <si>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</si>
  <si>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</si>
  <si>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</si>
  <si>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</si>
  <si>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</si>
  <si>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</si>
  <si>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</si>
  <si>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</si>
  <si>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</si>
  <si>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</si>
  <si>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</si>
  <si>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</si>
  <si>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</si>
  <si>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</si>
  <si>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</si>
  <si>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</si>
  <si>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</si>
  <si>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</si>
  <si>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</si>
  <si>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</si>
  <si>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</si>
  <si>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</si>
  <si>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</si>
  <si>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</si>
  <si>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</si>
  <si>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</si>
  <si>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</si>
  <si>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</si>
  <si>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</si>
  <si>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</si>
  <si>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</si>
  <si>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</si>
  <si>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</si>
  <si>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</si>
  <si>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</si>
  <si>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</si>
  <si>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</si>
  <si>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</si>
  <si>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</si>
  <si>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Over Height Detector</t>
  </si>
  <si>
    <t>TARGET - 'VIP 1</t>
  </si>
  <si>
    <t>INVERTED - YES</t>
  </si>
  <si>
    <t>CONTROL PIN - 2</t>
  </si>
  <si>
    <t>MESSAGE TO RUN - DEFAULT</t>
  </si>
  <si>
    <t>CUSTOM OPTIONS</t>
  </si>
  <si>
    <t>SYSTEM BACKUP FILES</t>
  </si>
  <si>
    <t>DD5093987</t>
  </si>
  <si>
    <t>GUIDE - DD4832617</t>
  </si>
  <si>
    <t>TRANSLATION TABLE</t>
  </si>
  <si>
    <t>N/A</t>
  </si>
  <si>
    <t>CONTROLLER CONFIGURATION PACKAGE</t>
  </si>
  <si>
    <t>Reference Drawings</t>
  </si>
  <si>
    <t>Shop Drawing, VF-24**-64x160-20-*</t>
  </si>
  <si>
    <t>DWG-3588768</t>
  </si>
  <si>
    <t>Schematic, Power Connection, Controller in Sign</t>
  </si>
  <si>
    <t>DWG-3671598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</si>
  <si>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</si>
  <si>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</si>
  <si>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</si>
  <si>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</si>
  <si>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</si>
  <si>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</si>
  <si>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VF-2420-64x160-20-RGB, VFC</t>
  </si>
  <si>
    <t>DWG-5093629</t>
  </si>
  <si>
    <t>Site Riser, 1 VF-2X20, VFC in Sign, OH</t>
  </si>
  <si>
    <t>DWG-5093942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</si>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</sst>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5" xfId="0" applyBorder="1"/>
    <xf numFmtId="0" fontId="0" fillId="0" borderId="25" xfId="0" quotePrefix="1" applyBorder="1"/>
    <xf numFmtId="0" fontId="0" fillId="0" borderId="13" xfId="0" quotePrefix="1" applyBorder="1"/>
    <xf numFmtId="0" fontId="0" fillId="0" borderId="23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5" xfId="0" quotePrefix="1" applyBorder="1"/>
    <xf numFmtId="0" fontId="0" fillId="2" borderId="25" xfId="0" quotePrefix="1" applyFill="1" applyBorder="1"/>
    <xf numFmtId="0" fontId="0" fillId="0" borderId="27" xfId="0" quotePrefix="1" applyBorder="1"/>
    <xf numFmtId="0" fontId="0" fillId="0" borderId="24" xfId="0" quotePrefix="1" applyBorder="1"/>
    <xf numFmtId="0" fontId="0" fillId="0" borderId="30" xfId="0" applyBorder="1"/>
    <xf numFmtId="0" fontId="0" fillId="0" borderId="30" xfId="0" quotePrefix="1" applyBorder="1" applyAlignment="1">
      <alignment horizontal="left"/>
    </xf>
    <xf numFmtId="0" fontId="0" fillId="0" borderId="30" xfId="0" quotePrefix="1" applyBorder="1"/>
    <xf numFmtId="0" fontId="0" fillId="0" borderId="30" xfId="0" applyBorder="1" applyAlignment="1">
      <alignment horizontal="center" vertical="center"/>
    </xf>
    <xf numFmtId="0" fontId="0" fillId="0" borderId="4" xfId="0" quotePrefix="1" applyBorder="1"/>
    <xf numFmtId="0" fontId="0" fillId="0" borderId="37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/>
    <xf numFmtId="0" fontId="0" fillId="0" borderId="26" xfId="0" quotePrefix="1" applyBorder="1"/>
    <xf numFmtId="0" fontId="0" fillId="0" borderId="38" xfId="0" applyBorder="1"/>
    <xf numFmtId="0" fontId="0" fillId="0" borderId="16" xfId="0" quotePrefix="1" applyBorder="1"/>
    <xf numFmtId="0" fontId="0" fillId="0" borderId="39" xfId="0" quotePrefix="1" applyBorder="1"/>
    <xf numFmtId="0" fontId="0" fillId="0" borderId="17" xfId="0" quotePrefix="1" applyBorder="1" applyAlignment="1">
      <alignment horizontal="left"/>
    </xf>
    <xf numFmtId="0" fontId="0" fillId="0" borderId="9" xfId="0" quotePrefix="1" applyBorder="1" applyAlignment="1">
      <alignment horizontal="center" vertical="center"/>
    </xf>
    <xf numFmtId="0" fontId="0" fillId="0" borderId="10" xfId="0" quotePrefix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40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41" xfId="0" quotePrefix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9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7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26.28515625" bestFit="1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51" t="s">
        <v>1</v>
      </c>
      <c r="D1" s="51"/>
      <c r="E1" s="51"/>
      <c r="F1" s="51"/>
      <c r="G1" s="26" t="s">
        <v>2</v>
      </c>
    </row>
    <row r="2" spans="2:9" ht="30" customHeight="1" thickBot="1">
      <c r="B2" s="70" t="s">
        <v>3</v>
      </c>
      <c r="C2" s="69"/>
      <c r="D2" s="69"/>
      <c r="E2" s="69"/>
      <c r="F2" s="69"/>
      <c r="G2" s="66" t="s">
        <v>4</v>
      </c>
    </row>
    <row r="3" spans="2:9" ht="15.75" thickBot="1">
      <c r="B3" s="65" t="s">
        <v>5</v>
      </c>
      <c r="C3" s="62"/>
      <c r="D3" s="62" t="s">
        <v>6</v>
      </c>
      <c r="E3" s="62"/>
      <c r="F3" s="63"/>
      <c r="G3" s="67"/>
    </row>
    <row r="4" spans="2:9">
      <c r="B4" s="57" t="s">
        <v>7</v>
      </c>
      <c r="C4" s="58"/>
      <c r="D4" s="58" t="s">
        <v>8</v>
      </c>
      <c r="E4" s="58"/>
      <c r="F4" s="61"/>
      <c r="G4" s="54">
        <v>1</v>
      </c>
    </row>
    <row r="5" spans="2:9">
      <c r="B5" s="57" t="s">
        <v>9</v>
      </c>
      <c r="C5" s="58"/>
      <c r="D5" s="58" t="s">
        <v>10</v>
      </c>
      <c r="E5" s="58"/>
      <c r="F5" s="61"/>
      <c r="G5" s="55"/>
    </row>
    <row r="6" spans="2:9">
      <c r="B6" s="64" t="s">
        <v>11</v>
      </c>
      <c r="C6" s="14" t="s">
        <v>12</v>
      </c>
      <c r="D6" s="58" t="s">
        <v>13</v>
      </c>
      <c r="E6" s="58"/>
      <c r="F6" s="61"/>
      <c r="G6" s="55"/>
    </row>
    <row r="7" spans="2:9">
      <c r="B7" s="64"/>
      <c r="C7" s="14" t="s">
        <v>14</v>
      </c>
      <c r="D7" s="58" t="s">
        <v>15</v>
      </c>
      <c r="E7" s="58"/>
      <c r="F7" s="61"/>
      <c r="G7" s="55"/>
    </row>
    <row r="8" spans="2:9">
      <c r="B8" s="64"/>
      <c r="C8" s="14" t="s">
        <v>16</v>
      </c>
      <c r="D8" s="58" t="s">
        <v>17</v>
      </c>
      <c r="E8" s="58"/>
      <c r="F8" s="61"/>
      <c r="G8" s="55"/>
      <c r="H8" s="35"/>
    </row>
    <row r="9" spans="2:9">
      <c r="B9" s="64"/>
      <c r="C9" s="14" t="s">
        <v>18</v>
      </c>
      <c r="D9" s="59">
        <f>IF(D8="9x5","66 OR 46 - TYPE IN THE RIGHT ONE",IF(D8="16x16",20,IF(D8="24x16",20,(IF(D8="9x15",34,"SELECT MODULE SIZE")))))</f>
        <v>20</v>
      </c>
      <c r="E9" s="59"/>
      <c r="F9" s="60"/>
      <c r="G9" s="55"/>
      <c r="I9" s="4"/>
    </row>
    <row r="10" spans="2:9">
      <c r="B10" s="57" t="s">
        <v>19</v>
      </c>
      <c r="C10" s="58"/>
      <c r="D10" s="59">
        <v>64</v>
      </c>
      <c r="E10" s="59"/>
      <c r="F10" s="60"/>
      <c r="G10" s="55"/>
    </row>
    <row r="11" spans="2:9">
      <c r="B11" s="57" t="s">
        <v>20</v>
      </c>
      <c r="C11" s="58"/>
      <c r="D11" s="59">
        <v>160</v>
      </c>
      <c r="E11" s="59"/>
      <c r="F11" s="60"/>
      <c r="G11" s="55"/>
    </row>
    <row r="12" spans="2:9">
      <c r="B12" s="57" t="s">
        <v>21</v>
      </c>
      <c r="C12" s="58"/>
      <c r="D12" s="58" t="s">
        <v>22</v>
      </c>
      <c r="E12" s="58"/>
      <c r="F12" s="61"/>
      <c r="G12" s="55"/>
    </row>
    <row r="13" spans="2:9">
      <c r="B13" s="57" t="s">
        <v>23</v>
      </c>
      <c r="C13" s="58"/>
      <c r="D13" s="59">
        <v>1</v>
      </c>
      <c r="E13" s="59"/>
      <c r="F13" s="60"/>
      <c r="G13" s="55"/>
    </row>
    <row r="14" spans="2:9" ht="15.75" thickBot="1">
      <c r="B14" s="71" t="s">
        <v>24</v>
      </c>
      <c r="C14" s="72"/>
      <c r="D14" s="77" t="s">
        <v>25</v>
      </c>
      <c r="E14" s="77"/>
      <c r="F14" s="78"/>
      <c r="G14" s="56"/>
    </row>
    <row r="15" spans="2:9" ht="15.75" thickBot="1"/>
    <row r="16" spans="2:9" ht="15.75" thickBot="1">
      <c r="B16" s="68" t="s">
        <v>26</v>
      </c>
      <c r="C16" s="69"/>
      <c r="D16" s="69"/>
      <c r="E16" s="69"/>
      <c r="F16" s="69"/>
      <c r="G16" s="54">
        <v>1</v>
      </c>
    </row>
    <row r="17" spans="2:7">
      <c r="B17" s="73" t="s">
        <v>5</v>
      </c>
      <c r="C17" s="74"/>
      <c r="D17" s="23" t="s">
        <v>6</v>
      </c>
      <c r="E17" s="23" t="s">
        <v>27</v>
      </c>
      <c r="F17" s="24" t="s">
        <v>28</v>
      </c>
      <c r="G17" s="55"/>
    </row>
    <row r="18" spans="2:7">
      <c r="B18" s="52" t="s">
        <v>29</v>
      </c>
      <c r="C18" s="53"/>
      <c r="D18" s="14" t="s">
        <v>30</v>
      </c>
      <c r="E18" s="14" t="s">
        <v>31</v>
      </c>
      <c r="F18" s="15" t="s">
        <v>32</v>
      </c>
      <c r="G18" s="55"/>
    </row>
    <row r="19" spans="2:7">
      <c r="B19" s="52" t="s">
        <v>29</v>
      </c>
      <c r="C19" s="53"/>
      <c r="D19" s="14" t="s">
        <v>10</v>
      </c>
      <c r="E19" s="14" t="s">
        <v>31</v>
      </c>
      <c r="F19" s="15" t="s">
        <v>32</v>
      </c>
      <c r="G19" s="55"/>
    </row>
    <row r="20" spans="2:7">
      <c r="B20" s="52" t="s">
        <v>29</v>
      </c>
      <c r="C20" s="53"/>
      <c r="D20" s="14" t="s">
        <v>33</v>
      </c>
      <c r="E20" s="14" t="s">
        <v>31</v>
      </c>
      <c r="F20" s="15" t="s">
        <v>32</v>
      </c>
      <c r="G20" s="55"/>
    </row>
    <row r="21" spans="2:7">
      <c r="B21" s="52" t="s">
        <v>29</v>
      </c>
      <c r="C21" s="53"/>
      <c r="D21" s="14" t="s">
        <v>34</v>
      </c>
      <c r="E21" s="14" t="s">
        <v>31</v>
      </c>
      <c r="F21" s="15" t="s">
        <v>32</v>
      </c>
      <c r="G21" s="55"/>
    </row>
    <row r="22" spans="2:7">
      <c r="B22" s="52" t="s">
        <v>35</v>
      </c>
      <c r="C22" s="53"/>
      <c r="D22" s="14" t="s">
        <v>36</v>
      </c>
      <c r="E22" s="14" t="s">
        <v>31</v>
      </c>
      <c r="F22" s="15" t="s">
        <v>32</v>
      </c>
      <c r="G22" s="55"/>
    </row>
    <row r="23" spans="2:7">
      <c r="B23" s="52" t="s">
        <v>35</v>
      </c>
      <c r="C23" s="53"/>
      <c r="D23" s="14" t="s">
        <v>37</v>
      </c>
      <c r="E23" s="14" t="s">
        <v>31</v>
      </c>
      <c r="F23" s="15" t="s">
        <v>32</v>
      </c>
      <c r="G23" s="55"/>
    </row>
    <row r="24" spans="2:7">
      <c r="B24" s="52" t="s">
        <v>35</v>
      </c>
      <c r="C24" s="53"/>
      <c r="D24" s="14" t="s">
        <v>11</v>
      </c>
      <c r="E24" s="14" t="s">
        <v>31</v>
      </c>
      <c r="F24" s="15" t="s">
        <v>32</v>
      </c>
      <c r="G24" s="55"/>
    </row>
    <row r="25" spans="2:7">
      <c r="B25" s="52" t="s">
        <v>38</v>
      </c>
      <c r="C25" s="53"/>
      <c r="D25" s="14" t="s">
        <v>37</v>
      </c>
      <c r="E25" s="14" t="s">
        <v>31</v>
      </c>
      <c r="F25" s="15" t="s">
        <v>32</v>
      </c>
      <c r="G25" s="55"/>
    </row>
    <row r="26" spans="2:7">
      <c r="B26" s="52" t="s">
        <v>39</v>
      </c>
      <c r="C26" s="53"/>
      <c r="D26" s="38">
        <v>2</v>
      </c>
      <c r="E26" s="38" t="s">
        <v>40</v>
      </c>
      <c r="F26" s="16" t="s">
        <v>41</v>
      </c>
      <c r="G26" s="55"/>
    </row>
    <row r="27" spans="2:7">
      <c r="B27" s="52" t="s">
        <v>42</v>
      </c>
      <c r="C27" s="53"/>
      <c r="D27" s="38" t="s">
        <v>43</v>
      </c>
      <c r="E27" s="38"/>
      <c r="F27" s="15"/>
      <c r="G27" s="55"/>
    </row>
    <row r="28" spans="2:7">
      <c r="B28" s="52" t="s">
        <v>44</v>
      </c>
      <c r="C28" s="53"/>
      <c r="D28" s="38" t="s">
        <v>43</v>
      </c>
      <c r="E28" s="38"/>
      <c r="F28" s="15"/>
      <c r="G28" s="55"/>
    </row>
    <row r="29" spans="2:7">
      <c r="B29" s="52" t="s">
        <v>45</v>
      </c>
      <c r="C29" s="53"/>
      <c r="D29" s="38">
        <v>1</v>
      </c>
      <c r="E29" s="38" t="s">
        <v>40</v>
      </c>
      <c r="F29" s="16" t="s">
        <v>46</v>
      </c>
      <c r="G29" s="55"/>
    </row>
    <row r="30" spans="2:7">
      <c r="B30" s="52" t="s">
        <v>47</v>
      </c>
      <c r="C30" s="53"/>
      <c r="D30" s="37" t="s">
        <v>43</v>
      </c>
      <c r="E30" s="38" t="s">
        <v>40</v>
      </c>
      <c r="F30" s="36" t="s">
        <v>40</v>
      </c>
      <c r="G30" s="55"/>
    </row>
    <row r="31" spans="2:7">
      <c r="B31" s="52" t="s">
        <v>48</v>
      </c>
      <c r="C31" s="53"/>
      <c r="D31" s="38">
        <v>4</v>
      </c>
      <c r="E31" s="38" t="s">
        <v>40</v>
      </c>
      <c r="F31" s="16" t="s">
        <v>40</v>
      </c>
      <c r="G31" s="55"/>
    </row>
    <row r="32" spans="2:7">
      <c r="B32" s="52" t="s">
        <v>49</v>
      </c>
      <c r="C32" s="53"/>
      <c r="D32" s="37" t="s">
        <v>43</v>
      </c>
      <c r="E32" s="38" t="s">
        <v>40</v>
      </c>
      <c r="F32" s="16" t="s">
        <v>40</v>
      </c>
      <c r="G32" s="55"/>
    </row>
    <row r="33" spans="2:7">
      <c r="B33" s="52" t="s">
        <v>50</v>
      </c>
      <c r="C33" s="53"/>
      <c r="D33" s="37" t="s">
        <v>43</v>
      </c>
      <c r="E33" s="38" t="s">
        <v>40</v>
      </c>
      <c r="F33" s="16" t="s">
        <v>40</v>
      </c>
      <c r="G33" s="55"/>
    </row>
    <row r="34" spans="2:7">
      <c r="B34" s="52" t="s">
        <v>51</v>
      </c>
      <c r="C34" s="53"/>
      <c r="D34" s="37" t="s">
        <v>43</v>
      </c>
      <c r="E34" s="38" t="s">
        <v>40</v>
      </c>
      <c r="F34" s="16" t="s">
        <v>40</v>
      </c>
      <c r="G34" s="55"/>
    </row>
    <row r="35" spans="2:7">
      <c r="B35" s="52" t="s">
        <v>52</v>
      </c>
      <c r="C35" s="53"/>
      <c r="D35" s="37" t="s">
        <v>53</v>
      </c>
      <c r="E35" s="38" t="s">
        <v>40</v>
      </c>
      <c r="F35" s="16" t="s">
        <v>40</v>
      </c>
      <c r="G35" s="55"/>
    </row>
    <row r="36" spans="2:7">
      <c r="B36" s="52" t="s">
        <v>54</v>
      </c>
      <c r="C36" s="53"/>
      <c r="D36" s="38" t="s">
        <v>43</v>
      </c>
      <c r="E36" s="38" t="s">
        <v>55</v>
      </c>
      <c r="F36" s="16" t="s">
        <v>40</v>
      </c>
      <c r="G36" s="55"/>
    </row>
    <row r="37" spans="2:7">
      <c r="B37" s="52" t="s">
        <v>56</v>
      </c>
      <c r="C37" s="53"/>
      <c r="D37" s="38">
        <v>1</v>
      </c>
      <c r="E37" s="38" t="s">
        <v>40</v>
      </c>
      <c r="F37" s="16" t="s">
        <v>40</v>
      </c>
      <c r="G37" s="55"/>
    </row>
    <row r="38" spans="2:7" ht="15.75" thickBot="1">
      <c r="B38" s="52" t="s">
        <v>57</v>
      </c>
      <c r="C38" s="53"/>
      <c r="D38" s="13" t="s">
        <v>58</v>
      </c>
      <c r="E38" s="13"/>
      <c r="F38" s="17"/>
      <c r="G38" s="56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8" t="s">
        <v>59</v>
      </c>
      <c r="C40" s="69"/>
      <c r="D40" s="69"/>
      <c r="E40" s="69"/>
      <c r="F40" s="69"/>
      <c r="G40" s="54">
        <v>1</v>
      </c>
    </row>
    <row r="41" spans="2:7" hidden="1">
      <c r="B41" s="75" t="s">
        <v>55</v>
      </c>
      <c r="C41" s="76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55"/>
    </row>
    <row r="42" spans="2:7" hidden="1">
      <c r="B42" s="79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55"/>
    </row>
    <row r="43" spans="2:7" hidden="1">
      <c r="B43" s="79"/>
      <c r="C43" s="20" t="s">
        <v>55</v>
      </c>
      <c r="D43" s="21" t="s">
        <v>55</v>
      </c>
      <c r="E43" s="20" t="s">
        <v>55</v>
      </c>
      <c r="F43" s="28"/>
      <c r="G43" s="55"/>
    </row>
    <row r="44" spans="2:7">
      <c r="B44" s="45" t="s">
        <v>60</v>
      </c>
      <c r="C44" s="46"/>
      <c r="D44" s="16" t="s">
        <v>61</v>
      </c>
      <c r="E44" s="38" t="s">
        <v>62</v>
      </c>
      <c r="F44" s="38"/>
      <c r="G44" s="55"/>
    </row>
    <row r="45" spans="2:7" ht="15" hidden="1" customHeight="1">
      <c r="B45" s="47"/>
      <c r="C45" s="48"/>
      <c r="D45" s="18" t="s">
        <v>40</v>
      </c>
      <c r="E45" s="18" t="s">
        <v>40</v>
      </c>
      <c r="F45" s="29" t="str">
        <f>IF(B45="MINI DC I/O 1","ON DISPLAY INTERFACE","N/A")</f>
        <v>N/A</v>
      </c>
      <c r="G45" s="55"/>
    </row>
    <row r="46" spans="2:7" ht="15" hidden="1" customHeight="1">
      <c r="B46" s="47"/>
      <c r="C46" s="48"/>
      <c r="D46" s="38" t="s">
        <v>40</v>
      </c>
      <c r="E46" s="38" t="s">
        <v>40</v>
      </c>
      <c r="F46" s="16" t="str">
        <f>IF(B46="MINI DC I/O 2","ON DISPLAY INTERFACE","N/A")</f>
        <v>N/A</v>
      </c>
      <c r="G46" s="55"/>
    </row>
    <row r="47" spans="2:7" ht="15.75" thickBot="1">
      <c r="B47" s="49"/>
      <c r="C47" s="50"/>
      <c r="D47" s="44" t="s">
        <v>63</v>
      </c>
      <c r="E47" s="38" t="s">
        <v>64</v>
      </c>
      <c r="F47" s="30"/>
      <c r="G47" s="56"/>
    </row>
    <row r="48" spans="2:7" ht="15.75" thickBot="1">
      <c r="C48" s="12"/>
      <c r="D48" s="12"/>
      <c r="E48" s="11"/>
      <c r="F48" s="4"/>
      <c r="G48" s="8"/>
    </row>
    <row r="49" spans="2:7" ht="15.75" thickBot="1">
      <c r="B49" s="68" t="s">
        <v>65</v>
      </c>
      <c r="C49" s="69"/>
      <c r="D49" s="69"/>
      <c r="E49" s="69"/>
      <c r="F49" s="69"/>
      <c r="G49" s="54">
        <v>1</v>
      </c>
    </row>
    <row r="50" spans="2:7">
      <c r="B50" s="80" t="s">
        <v>66</v>
      </c>
      <c r="C50" s="81"/>
      <c r="D50" s="81"/>
      <c r="E50" s="40" t="s">
        <v>67</v>
      </c>
      <c r="F50" s="41" t="s">
        <v>68</v>
      </c>
      <c r="G50" s="55"/>
    </row>
    <row r="51" spans="2:7">
      <c r="B51" s="82" t="s">
        <v>69</v>
      </c>
      <c r="C51" s="83"/>
      <c r="D51" s="84"/>
      <c r="E51" s="42" t="s">
        <v>70</v>
      </c>
      <c r="F51" s="36" t="str">
        <f>IF(E51="N/A", " ", "GUIDE - DD3513398")</f>
        <v xml:space="preserve"> </v>
      </c>
      <c r="G51" s="55"/>
    </row>
    <row r="52" spans="2:7" ht="15.75" thickBot="1">
      <c r="B52" s="71" t="s">
        <v>71</v>
      </c>
      <c r="C52" s="72"/>
      <c r="D52" s="72"/>
      <c r="E52" s="39" t="s">
        <v>70</v>
      </c>
      <c r="F52" s="43" t="str">
        <f>IF(E52="N/A", " ", "GUIDE - DD3350029")</f>
        <v xml:space="preserve"> </v>
      </c>
      <c r="G52" s="56"/>
    </row>
    <row r="53" spans="2:7">
      <c r="C53" s="12"/>
      <c r="D53" s="12"/>
      <c r="E53" s="11"/>
      <c r="F53" s="4"/>
      <c r="G53" s="8"/>
    </row>
    <row r="54" spans="2:7" ht="15.75" thickBot="1"/>
    <row r="55" spans="2:7">
      <c r="B55" s="9" t="s">
        <v>72</v>
      </c>
      <c r="C55" s="10"/>
      <c r="D55" s="10"/>
      <c r="E55" s="10"/>
      <c r="F55" s="10"/>
      <c r="G55" s="1"/>
    </row>
    <row r="56" spans="2:7">
      <c r="B56" s="3"/>
      <c r="G56" s="2"/>
    </row>
    <row r="57" spans="2:7">
      <c r="B57" s="3" t="s">
        <v>73</v>
      </c>
      <c r="E57" t="s">
        <v>74</v>
      </c>
      <c r="G57" s="2"/>
    </row>
    <row r="58" spans="2:7">
      <c r="B58" s="3" t="s">
        <v>75</v>
      </c>
      <c r="E58" t="s">
        <v>76</v>
      </c>
      <c r="G58" s="2"/>
    </row>
    <row r="59" spans="2:7">
      <c r="B59" s="3" t="s">
        <v>77</v>
      </c>
      <c r="E59" t="s">
        <v>78</v>
      </c>
      <c r="G59" s="2"/>
    </row>
    <row r="60" spans="2:7">
      <c r="B60" s="3" t="s">
        <v>79</v>
      </c>
      <c r="E60" t="s">
        <v>80</v>
      </c>
      <c r="G60" s="2"/>
    </row>
    <row r="61" spans="2:7">
      <c r="B61" s="3" t="s">
        <v>81</v>
      </c>
      <c r="E61" t="s">
        <v>82</v>
      </c>
      <c r="G61" s="2"/>
    </row>
    <row r="62" spans="2:7">
      <c r="B62" s="3" t="s">
        <v>83</v>
      </c>
      <c r="E62" t="s">
        <v>84</v>
      </c>
      <c r="G62" s="2"/>
    </row>
    <row r="63" spans="2:7">
      <c r="B63" s="3" t="s">
        <v>85</v>
      </c>
      <c r="E63" t="s">
        <v>86</v>
      </c>
      <c r="G63" s="2"/>
    </row>
    <row r="64" spans="2:7">
      <c r="B64" s="3"/>
      <c r="G64" s="2"/>
    </row>
    <row r="65" spans="2:7" ht="15.75" thickBot="1">
      <c r="B65" s="5"/>
      <c r="C65" s="6"/>
      <c r="D65" s="6"/>
      <c r="E65" s="6"/>
      <c r="F65" s="6"/>
      <c r="G65" s="7"/>
    </row>
    <row r="67" spans="2:7">
      <c r="B67" t="s">
        <v>87</v>
      </c>
    </row>
  </sheetData>
  <mergeCells count="59">
    <mergeCell ref="B52:D52"/>
    <mergeCell ref="B22:C22"/>
    <mergeCell ref="B40:F40"/>
    <mergeCell ref="B41:C41"/>
    <mergeCell ref="D14:F14"/>
    <mergeCell ref="B42:B43"/>
    <mergeCell ref="B50:D50"/>
    <mergeCell ref="B49:F49"/>
    <mergeCell ref="B51:D51"/>
    <mergeCell ref="B23:C23"/>
    <mergeCell ref="B24:C24"/>
    <mergeCell ref="B35:C35"/>
    <mergeCell ref="B26:C26"/>
    <mergeCell ref="B25:C25"/>
    <mergeCell ref="B37:C37"/>
    <mergeCell ref="G49:G52"/>
    <mergeCell ref="B3:C3"/>
    <mergeCell ref="G2:G3"/>
    <mergeCell ref="B16:F16"/>
    <mergeCell ref="G4:G14"/>
    <mergeCell ref="G40:G47"/>
    <mergeCell ref="D10:F10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G16:G38"/>
    <mergeCell ref="B13:C13"/>
    <mergeCell ref="D11:F11"/>
    <mergeCell ref="D12:F12"/>
    <mergeCell ref="D13:F13"/>
    <mergeCell ref="B29:C29"/>
    <mergeCell ref="B30:C30"/>
    <mergeCell ref="B31:C31"/>
    <mergeCell ref="B20:C20"/>
    <mergeCell ref="B21:C21"/>
    <mergeCell ref="B14:C14"/>
    <mergeCell ref="B17:C17"/>
    <mergeCell ref="B12:C12"/>
    <mergeCell ref="B44:C47"/>
    <mergeCell ref="C1:F1"/>
    <mergeCell ref="B28:C28"/>
    <mergeCell ref="B34:C34"/>
    <mergeCell ref="B38:C38"/>
    <mergeCell ref="D3:F3"/>
    <mergeCell ref="B6:B9"/>
    <mergeCell ref="B4:C4"/>
    <mergeCell ref="B5:C5"/>
    <mergeCell ref="D6:F6"/>
    <mergeCell ref="D7:F7"/>
    <mergeCell ref="D8:F8"/>
    <mergeCell ref="D9:F9"/>
    <mergeCell ref="D4:F4"/>
    <mergeCell ref="D5:F5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4" xr:uid="{CCDE8195-DB1E-4642-A42E-1A814C155C97}">
      <formula1>"', Over Height Detector"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C30999</OrderProject_x0020_ID>
    <DocNumber xmlns="2cc016c5-161d-4d6b-a532-6cf687f4a3ab">DD5093954</DocNumber>
    <Rev xmlns="2cc016c5-161d-4d6b-a532-6cf687f4a3ab" xsi:nil="true"/>
    <_dlc_DocId xmlns="b479dd50-8d7e-4b78-9fb1-00cf65781f6b">75D2Y5VYC55K-1220653723-57381</_dlc_DocId>
    <_dlc_DocIdUrl xmlns="b479dd50-8d7e-4b78-9fb1-00cf65781f6b">
      <Url>https://daktronics.sharepoint.com/sites/docs-engineering/_layouts/15/DocIdRedir.aspx?ID=75D2Y5VYC55K-1220653723-57381</Url>
      <Description>75D2Y5VYC55K-1220653723-57381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6" ma:contentTypeDescription="" ma:contentTypeScope="" ma:versionID="67ca3458b9f036b0aeb1d70f788b9f8d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3C0C8D48-A8CA-454C-9380-9346E1043872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8AF85996-851E-4DAF-BDB4-D359F770A0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C30999 Wisconsin DOT, Site Config, VF-2420-64X160-20-RGB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2022-07-27T14:59:25Z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9e9cf809-4619-4710-9daa-081e20c5cd67</vt:lpwstr>
  </property>
</Properties>
</file>