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53" documentId="8_{6AC2F6CD-89FC-4FD4-A458-87F7B120F9CD}" xr6:coauthVersionLast="47" xr6:coauthVersionMax="47" xr10:uidLastSave="{F97CEAA4-EAC0-4DC5-AD4A-DCDD43770729}"/>
  <bookViews>
    <workbookView xWindow="1125" yWindow="220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<sst xmlns="http://schemas.openxmlformats.org/spreadsheetml/2006/main" count="176" uniqueCount="125">
  <si>
    <t>DD5111160</t>
  </si>
  <si>
    <t>C31032 JFK Airport, Site Config, VF-2360-220X380-16-RGB @2</t>
  </si>
  <si>
    <t>Rev 00</t>
  </si>
  <si>
    <t>SYSTEM CONFIGURATION
VF-2360-220X380-16-RGB @2</t>
  </si>
  <si>
    <t>SIGN/S</t>
  </si>
  <si>
    <t>OPTION</t>
  </si>
  <si>
    <t>VALUE</t>
  </si>
  <si>
    <t>MODEL</t>
  </si>
  <si>
    <t>VF</t>
  </si>
  <si>
    <t>1, 2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</si>
  <si>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</si>
  <si>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</si>
  <si>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</si>
  <si>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</si>
  <si>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</si>
  <si>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</si>
  <si>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</si>
  <si>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</si>
  <si>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20X20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</si>
  <si>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</si>
  <si>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</si>
  <si>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</si>
  <si>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</si>
  <si>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</si>
  <si>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</si>
  <si>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</si>
  <si>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</si>
  <si>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</si>
  <si>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</si>
  <si>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</si>
  <si>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</si>
  <si>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</si>
  <si>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</si>
  <si>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</si>
  <si>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</si>
  <si>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</si>
  <si>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</si>
  <si>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</si>
  <si>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</si>
  <si>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</si>
  <si>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</si>
  <si>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</si>
  <si>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</si>
  <si>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</si>
  <si>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</si>
  <si>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</si>
  <si>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</si>
  <si>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</si>
  <si>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</si>
  <si>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</si>
  <si>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</si>
  <si>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</si>
  <si>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</si>
  <si>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</si>
  <si>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</si>
  <si>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</si>
  <si>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</si>
  <si>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</si>
  <si>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</si>
  <si>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</si>
  <si>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</si>
  <si>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</si>
  <si>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</si>
  <si>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DD5111214</t>
  </si>
  <si>
    <t>TRANSLATION TABLE</t>
  </si>
  <si>
    <t>N/A</t>
  </si>
  <si>
    <t>CONTROLLER CONFIGURATION PACKAGE</t>
  </si>
  <si>
    <t>Reference Drawings</t>
  </si>
  <si>
    <t>SATA Routing, PLR</t>
  </si>
  <si>
    <t>DWG-3612838</t>
  </si>
  <si>
    <t>Fiber Routing, PLR and AC Power Entrance, VF-23XX, Right Entrance</t>
  </si>
  <si>
    <t>DWG-3739781</t>
  </si>
  <si>
    <t>Schematic, Power Supply Group, Six High, Two Full Bays and Fan, Bottom</t>
  </si>
  <si>
    <t>DWG-3933238</t>
  </si>
  <si>
    <t>Schematic, Power Supply Group, Six High, Two Full Bays, Bottom</t>
  </si>
  <si>
    <t>DWG-3933239</t>
  </si>
  <si>
    <t>Schematic, PSG, Six High, One Full and One Partial Bay and Fan, Bottom</t>
  </si>
  <si>
    <t>DWG-3933240</t>
  </si>
  <si>
    <t>Schematic, Power Supply Group, Six High, One Partial Bay, Bottom</t>
  </si>
  <si>
    <t>DWG-3933247</t>
  </si>
  <si>
    <t>Schematic, PSG, Five High, Two Full Bays and Fan, Top</t>
  </si>
  <si>
    <t>DWG-3936620</t>
  </si>
  <si>
    <t>Schematic, Power Supply Group, Five High, Two Full Bays, Top</t>
  </si>
  <si>
    <t>DWG-3936621</t>
  </si>
  <si>
    <t>Schematic, PSG, Five High, One Full and One Partial Bay and Fan, Top</t>
  </si>
  <si>
    <t>DWG-3936622</t>
  </si>
  <si>
    <t>Schematic, Power Supply Group, Five High, One Partial Bay, Top</t>
  </si>
  <si>
    <t>DWG-3936629</t>
  </si>
  <si>
    <t>Schematic, Signal, CAN Network, One I/O, VF-23XX</t>
  </si>
  <si>
    <t>DWG-4096127</t>
  </si>
  <si>
    <t>Schematic, Power Entrance, 120 or 120/240 VAC</t>
  </si>
  <si>
    <t>DWG-4282444</t>
  </si>
  <si>
    <t>Final Assembly Details, VF-23**</t>
  </si>
  <si>
    <t>DWG-4611891</t>
  </si>
  <si>
    <t>Shop Drawing, VF-23**, 11x19 Modules</t>
  </si>
  <si>
    <t>DWG-5062760</t>
  </si>
  <si>
    <t>Component Layout, Bottom Section, 6x19, Front View</t>
  </si>
  <si>
    <t>DWG-5111237</t>
  </si>
  <si>
    <t>Component Layout, Bottom Section, 6x19, Rear View</t>
  </si>
  <si>
    <t>DWG-5111254</t>
  </si>
  <si>
    <t>Component Layout, Top Section, 5x19, Front View</t>
  </si>
  <si>
    <t>DWG-5112044</t>
  </si>
  <si>
    <t>Component Layout, Top Section, 5x19, Rear View</t>
  </si>
  <si>
    <t>DWG-5112057</t>
  </si>
  <si>
    <t>Schematic, I/O Board, Seven Fans, DD, Two Surges, Bottom</t>
  </si>
  <si>
    <t>DWG-5112084</t>
  </si>
  <si>
    <t>Schematic, I/O Board, Seven Fans, DD, Top</t>
  </si>
  <si>
    <t>DWG-5112092</t>
  </si>
  <si>
    <t>Borders, Sectional, VF-23**, 11x19</t>
  </si>
  <si>
    <t>DWG-5112405</t>
  </si>
  <si>
    <t>Site Riser, Multi Sign, One TC, One VFC, 120/240 VAC</t>
  </si>
  <si>
    <t>DWG-5112757</t>
  </si>
  <si>
    <t>Traffic Cabinet Drawings:</t>
  </si>
  <si>
    <t>Schematic, 334 Traffic Cabinet, Door Switch and Light, Two Doors</t>
  </si>
  <si>
    <t>DWG-3160822</t>
  </si>
  <si>
    <t>Shop Drawing, Traffic Cabinet, 334, Aluminum, Ground Mount, VFC</t>
  </si>
  <si>
    <t>DWG-3433901</t>
  </si>
  <si>
    <t>Signal, Schematic, Traffic Cabinet, VFC, DOD, Two Doors</t>
  </si>
  <si>
    <t>DWG-4710962</t>
  </si>
  <si>
    <t>Schematic, Traffic Cabinet, 120 VAC</t>
  </si>
  <si>
    <t>DWG-5064495</t>
  </si>
  <si>
    <t>Final Assembly, TC, 334, Ground Mount, Aluminum, VFC, Three VFs</t>
  </si>
  <si>
    <t>DWG-5112264</t>
  </si>
  <si>
    <t>Final Assembly, TC, 334, Ground Mount, Aluminum, VFC, Two VFs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</si>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</sst>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23" xfId="0" applyBorder="1"/>
    <xf numFmtId="0" fontId="0" fillId="0" borderId="27" xfId="0" applyBorder="1"/>
    <xf numFmtId="0" fontId="0" fillId="0" borderId="22" xfId="0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2" borderId="23" xfId="0" quotePrefix="1" applyFill="1" applyBorder="1"/>
    <xf numFmtId="0" fontId="0" fillId="2" borderId="23" xfId="0" quotePrefix="1" applyFill="1" applyBorder="1" applyAlignment="1">
      <alignment horizontal="left"/>
    </xf>
    <xf numFmtId="0" fontId="0" fillId="2" borderId="33" xfId="0" quotePrefix="1" applyFill="1" applyBorder="1"/>
    <xf numFmtId="0" fontId="0" fillId="0" borderId="36" xfId="0" quotePrefix="1" applyBorder="1" applyAlignment="1">
      <alignment horizontal="left"/>
    </xf>
    <xf numFmtId="0" fontId="0" fillId="0" borderId="12" xfId="0" quotePrefix="1" applyBorder="1"/>
    <xf numFmtId="0" fontId="0" fillId="0" borderId="33" xfId="0" quotePrefix="1" applyBorder="1"/>
    <xf numFmtId="0" fontId="0" fillId="0" borderId="33" xfId="0" applyBorder="1"/>
    <xf numFmtId="0" fontId="0" fillId="0" borderId="13" xfId="0" quotePrefix="1" applyBorder="1"/>
    <xf numFmtId="0" fontId="0" fillId="0" borderId="34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1" xfId="0" applyBorder="1" applyAlignment="1">
      <alignment vertical="center"/>
    </xf>
    <xf numFmtId="9" fontId="0" fillId="2" borderId="23" xfId="0" quotePrefix="1" applyNumberForma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44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7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45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4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7" xfId="0" quotePrefix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1"/>
  <sheetViews>
    <sheetView tabSelected="1" topLeftCell="A3" workbookViewId="0">
      <selection activeCell="G86" sqref="G86"/>
    </sheetView>
  </sheetViews>
  <sheetFormatPr defaultRowHeight="1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>
      <c r="B1" s="25" t="s">
        <v>0</v>
      </c>
      <c r="C1" s="25"/>
      <c r="D1" s="45" t="s">
        <v>1</v>
      </c>
      <c r="E1" s="45"/>
      <c r="F1" s="45"/>
      <c r="G1" s="26" t="s">
        <v>2</v>
      </c>
    </row>
    <row r="2" spans="2:7" ht="30.75" customHeight="1">
      <c r="B2" s="83" t="s">
        <v>3</v>
      </c>
      <c r="C2" s="47"/>
      <c r="D2" s="47"/>
      <c r="E2" s="47"/>
      <c r="F2" s="84"/>
      <c r="G2" s="88" t="s">
        <v>4</v>
      </c>
    </row>
    <row r="3" spans="2:7" ht="15.75" thickBot="1">
      <c r="B3" s="81" t="s">
        <v>5</v>
      </c>
      <c r="C3" s="82"/>
      <c r="D3" s="86" t="s">
        <v>6</v>
      </c>
      <c r="E3" s="82"/>
      <c r="F3" s="87"/>
      <c r="G3" s="89"/>
    </row>
    <row r="4" spans="2:7">
      <c r="B4" s="14" t="s">
        <v>7</v>
      </c>
      <c r="C4" s="13"/>
      <c r="D4" s="65" t="s">
        <v>8</v>
      </c>
      <c r="E4" s="65"/>
      <c r="F4" s="66"/>
      <c r="G4" s="72" t="s">
        <v>9</v>
      </c>
    </row>
    <row r="5" spans="2:7">
      <c r="B5" s="14" t="s">
        <v>10</v>
      </c>
      <c r="C5" s="13"/>
      <c r="D5" s="65" t="s">
        <v>11</v>
      </c>
      <c r="E5" s="65"/>
      <c r="F5" s="66"/>
      <c r="G5" s="73"/>
    </row>
    <row r="6" spans="2:7">
      <c r="B6" s="57" t="s">
        <v>12</v>
      </c>
      <c r="C6" s="13" t="s">
        <v>13</v>
      </c>
      <c r="D6" s="65" t="s">
        <v>14</v>
      </c>
      <c r="E6" s="65"/>
      <c r="F6" s="66"/>
      <c r="G6" s="73"/>
    </row>
    <row r="7" spans="2:7">
      <c r="B7" s="57"/>
      <c r="C7" s="13" t="s">
        <v>15</v>
      </c>
      <c r="D7" s="65" t="s">
        <v>16</v>
      </c>
      <c r="E7" s="65"/>
      <c r="F7" s="66"/>
      <c r="G7" s="73"/>
    </row>
    <row r="8" spans="2:7">
      <c r="B8" s="57"/>
      <c r="C8" s="13" t="s">
        <v>17</v>
      </c>
      <c r="D8" s="65" t="s">
        <v>18</v>
      </c>
      <c r="E8" s="65"/>
      <c r="F8" s="66"/>
      <c r="G8" s="73"/>
    </row>
    <row r="9" spans="2:7">
      <c r="B9" s="57"/>
      <c r="C9" s="13" t="s">
        <v>19</v>
      </c>
      <c r="D9" s="75">
        <f>IF(D8="16x16",20,IF(D8="20x20",16,IF(D8="25x25",13,"SELECT MODULE SIZE")))</f>
        <v>16</v>
      </c>
      <c r="E9" s="75"/>
      <c r="F9" s="76"/>
      <c r="G9" s="73"/>
    </row>
    <row r="10" spans="2:7">
      <c r="B10" s="85" t="s">
        <v>20</v>
      </c>
      <c r="C10" s="65"/>
      <c r="D10" s="75">
        <v>220</v>
      </c>
      <c r="E10" s="75"/>
      <c r="F10" s="76"/>
      <c r="G10" s="73"/>
    </row>
    <row r="11" spans="2:7">
      <c r="B11" s="85" t="s">
        <v>21</v>
      </c>
      <c r="C11" s="65"/>
      <c r="D11" s="75">
        <v>380</v>
      </c>
      <c r="E11" s="75"/>
      <c r="F11" s="76"/>
      <c r="G11" s="73"/>
    </row>
    <row r="12" spans="2:7">
      <c r="B12" s="85" t="s">
        <v>22</v>
      </c>
      <c r="C12" s="65"/>
      <c r="D12" s="65" t="s">
        <v>23</v>
      </c>
      <c r="E12" s="65"/>
      <c r="F12" s="66"/>
      <c r="G12" s="73"/>
    </row>
    <row r="13" spans="2:7">
      <c r="B13" s="85" t="s">
        <v>24</v>
      </c>
      <c r="C13" s="65"/>
      <c r="D13" s="75">
        <v>1</v>
      </c>
      <c r="E13" s="75"/>
      <c r="F13" s="76"/>
      <c r="G13" s="73"/>
    </row>
    <row r="14" spans="2:7" ht="15.75" thickBot="1">
      <c r="B14" s="55" t="s">
        <v>25</v>
      </c>
      <c r="C14" s="56"/>
      <c r="D14" s="50" t="s">
        <v>26</v>
      </c>
      <c r="E14" s="50"/>
      <c r="F14" s="51"/>
      <c r="G14" s="74"/>
    </row>
    <row r="15" spans="2:7" ht="15.75" thickBot="1"/>
    <row r="16" spans="2:7" ht="15.75" thickBot="1">
      <c r="B16" s="90" t="s">
        <v>27</v>
      </c>
      <c r="C16" s="91"/>
      <c r="D16" s="91"/>
      <c r="E16" s="91"/>
      <c r="F16" s="92"/>
      <c r="G16" s="77" t="s">
        <v>9</v>
      </c>
    </row>
    <row r="17" spans="2:7">
      <c r="B17" s="58" t="s">
        <v>5</v>
      </c>
      <c r="C17" s="59"/>
      <c r="D17" s="40" t="s">
        <v>6</v>
      </c>
      <c r="E17" s="40" t="s">
        <v>28</v>
      </c>
      <c r="F17" s="41" t="s">
        <v>29</v>
      </c>
      <c r="G17" s="78"/>
    </row>
    <row r="18" spans="2:7">
      <c r="B18" s="16" t="s">
        <v>30</v>
      </c>
      <c r="C18" s="15"/>
      <c r="D18" s="13" t="s">
        <v>31</v>
      </c>
      <c r="E18" s="13" t="s">
        <v>32</v>
      </c>
      <c r="F18" s="37" t="s">
        <v>33</v>
      </c>
      <c r="G18" s="78"/>
    </row>
    <row r="19" spans="2:7">
      <c r="B19" s="42" t="s">
        <v>34</v>
      </c>
      <c r="C19" s="43"/>
      <c r="D19" s="13" t="s">
        <v>12</v>
      </c>
      <c r="E19" s="13" t="s">
        <v>32</v>
      </c>
      <c r="F19" s="37" t="s">
        <v>33</v>
      </c>
      <c r="G19" s="78"/>
    </row>
    <row r="20" spans="2:7">
      <c r="B20" s="16" t="s">
        <v>35</v>
      </c>
      <c r="C20" s="15"/>
      <c r="D20" s="13" t="s">
        <v>36</v>
      </c>
      <c r="E20" s="13" t="s">
        <v>32</v>
      </c>
      <c r="F20" s="37" t="s">
        <v>33</v>
      </c>
      <c r="G20" s="78"/>
    </row>
    <row r="21" spans="2:7">
      <c r="B21" s="16" t="s">
        <v>37</v>
      </c>
      <c r="C21" s="15"/>
      <c r="D21" s="24" t="s">
        <v>36</v>
      </c>
      <c r="E21" s="24" t="s">
        <v>38</v>
      </c>
      <c r="F21" s="37" t="s">
        <v>33</v>
      </c>
      <c r="G21" s="78"/>
    </row>
    <row r="22" spans="2:7">
      <c r="B22" s="16" t="s">
        <v>39</v>
      </c>
      <c r="C22" s="15"/>
      <c r="D22" s="24" t="s">
        <v>40</v>
      </c>
      <c r="E22" s="24" t="s">
        <v>38</v>
      </c>
      <c r="F22" s="36" t="s">
        <v>38</v>
      </c>
      <c r="G22" s="78"/>
    </row>
    <row r="23" spans="2:7">
      <c r="B23" s="16" t="s">
        <v>41</v>
      </c>
      <c r="C23" s="15"/>
      <c r="D23" s="24" t="s">
        <v>36</v>
      </c>
      <c r="E23" s="24" t="s">
        <v>38</v>
      </c>
      <c r="F23" s="36" t="s">
        <v>38</v>
      </c>
      <c r="G23" s="78"/>
    </row>
    <row r="24" spans="2:7">
      <c r="B24" s="16" t="s">
        <v>42</v>
      </c>
      <c r="C24" s="15"/>
      <c r="D24" s="24" t="s">
        <v>43</v>
      </c>
      <c r="E24" s="24" t="s">
        <v>38</v>
      </c>
      <c r="F24" s="36" t="s">
        <v>44</v>
      </c>
      <c r="G24" s="78"/>
    </row>
    <row r="25" spans="2:7">
      <c r="B25" s="16" t="s">
        <v>45</v>
      </c>
      <c r="C25" s="15"/>
      <c r="D25" s="24" t="s">
        <v>36</v>
      </c>
      <c r="E25" s="24" t="s">
        <v>38</v>
      </c>
      <c r="F25" s="36" t="s">
        <v>38</v>
      </c>
      <c r="G25" s="78"/>
    </row>
    <row r="26" spans="2:7">
      <c r="B26" s="16" t="s">
        <v>46</v>
      </c>
      <c r="C26" s="15"/>
      <c r="D26" s="22" t="s">
        <v>40</v>
      </c>
      <c r="E26" s="24" t="s">
        <v>38</v>
      </c>
      <c r="F26" s="36" t="s">
        <v>38</v>
      </c>
      <c r="G26" s="78"/>
    </row>
    <row r="27" spans="2:7">
      <c r="B27" s="16" t="s">
        <v>47</v>
      </c>
      <c r="C27" s="15"/>
      <c r="D27" s="22" t="s">
        <v>48</v>
      </c>
      <c r="E27" s="24"/>
      <c r="F27" s="36"/>
      <c r="G27" s="78"/>
    </row>
    <row r="28" spans="2:7">
      <c r="B28" s="16" t="s">
        <v>49</v>
      </c>
      <c r="C28" s="15"/>
      <c r="D28" s="22" t="s">
        <v>36</v>
      </c>
      <c r="E28" s="24" t="s">
        <v>38</v>
      </c>
      <c r="F28" s="36" t="s">
        <v>38</v>
      </c>
      <c r="G28" s="78"/>
    </row>
    <row r="29" spans="2:7">
      <c r="B29" s="16" t="s">
        <v>50</v>
      </c>
      <c r="C29" s="15"/>
      <c r="D29" s="22" t="s">
        <v>36</v>
      </c>
      <c r="E29" s="24" t="s">
        <v>38</v>
      </c>
      <c r="F29" s="36" t="s">
        <v>38</v>
      </c>
      <c r="G29" s="78"/>
    </row>
    <row r="30" spans="2:7">
      <c r="B30" s="17" t="s">
        <v>51</v>
      </c>
      <c r="C30" s="18"/>
      <c r="D30" s="22" t="s">
        <v>36</v>
      </c>
      <c r="E30" s="24" t="s">
        <v>38</v>
      </c>
      <c r="F30" s="36" t="s">
        <v>38</v>
      </c>
      <c r="G30" s="78"/>
    </row>
    <row r="31" spans="2:7">
      <c r="B31" s="16" t="s">
        <v>52</v>
      </c>
      <c r="C31" s="15"/>
      <c r="D31" s="22" t="s">
        <v>40</v>
      </c>
      <c r="E31" s="24" t="s">
        <v>38</v>
      </c>
      <c r="F31" s="36" t="s">
        <v>38</v>
      </c>
      <c r="G31" s="78"/>
    </row>
    <row r="32" spans="2:7">
      <c r="B32" s="16" t="s">
        <v>53</v>
      </c>
      <c r="C32" s="15"/>
      <c r="D32" s="24" t="s">
        <v>36</v>
      </c>
      <c r="E32" s="24" t="s">
        <v>38</v>
      </c>
      <c r="F32" s="36" t="s">
        <v>38</v>
      </c>
      <c r="G32" s="78"/>
    </row>
    <row r="33" spans="2:7">
      <c r="B33" s="16" t="s">
        <v>54</v>
      </c>
      <c r="C33" s="20"/>
      <c r="D33" s="24" t="s">
        <v>55</v>
      </c>
      <c r="E33" s="19" t="s">
        <v>38</v>
      </c>
      <c r="F33" s="38" t="s">
        <v>38</v>
      </c>
      <c r="G33" s="78"/>
    </row>
    <row r="34" spans="2:7" ht="15.75" thickBot="1">
      <c r="B34" s="5" t="s">
        <v>56</v>
      </c>
      <c r="C34" s="23"/>
      <c r="D34" s="21" t="s">
        <v>57</v>
      </c>
      <c r="E34" s="21" t="s">
        <v>38</v>
      </c>
      <c r="F34" s="39" t="s">
        <v>38</v>
      </c>
      <c r="G34" s="79"/>
    </row>
    <row r="35" spans="2:7" ht="15.75" thickBot="1">
      <c r="B35" s="27"/>
      <c r="C35" s="28"/>
      <c r="D35" s="28"/>
      <c r="E35" s="28"/>
      <c r="F35" s="29"/>
      <c r="G35" s="30"/>
    </row>
    <row r="36" spans="2:7" ht="15.75" thickBot="1">
      <c r="B36" s="67" t="s">
        <v>58</v>
      </c>
      <c r="C36" s="68"/>
      <c r="D36" s="68"/>
      <c r="E36" s="68"/>
      <c r="F36" s="69"/>
      <c r="G36" s="72">
        <v>1</v>
      </c>
    </row>
    <row r="37" spans="2:7">
      <c r="B37" s="70" t="s">
        <v>59</v>
      </c>
      <c r="C37" s="71"/>
      <c r="D37" s="34">
        <f>IF(B37="DOOR SWITCH 2 (TC)",1,"N/A")</f>
        <v>1</v>
      </c>
      <c r="E37" s="34">
        <f>IF(B37="DOOR SWITCH 2 (TC)",1,"N/A")</f>
        <v>1</v>
      </c>
      <c r="F37" s="35" t="str">
        <f>IF(B37="DOOR SWITCH 2 (TC)","VIP 1","N/A")</f>
        <v>VIP 1</v>
      </c>
      <c r="G37" s="73"/>
    </row>
    <row r="38" spans="2:7" hidden="1">
      <c r="B38" s="80" t="s">
        <v>60</v>
      </c>
      <c r="C38" s="31" t="s">
        <v>60</v>
      </c>
      <c r="D38" s="32" t="s">
        <v>60</v>
      </c>
      <c r="E38" s="32" t="s">
        <v>60</v>
      </c>
      <c r="F38" s="33" t="s">
        <v>60</v>
      </c>
      <c r="G38" s="73"/>
    </row>
    <row r="39" spans="2:7" hidden="1">
      <c r="B39" s="80"/>
      <c r="C39" s="32" t="s">
        <v>60</v>
      </c>
      <c r="D39" s="44" t="s">
        <v>60</v>
      </c>
      <c r="E39" s="32" t="s">
        <v>60</v>
      </c>
      <c r="F39" s="33"/>
      <c r="G39" s="73"/>
    </row>
    <row r="40" spans="2:7" ht="15.75" thickBot="1">
      <c r="B40" s="63"/>
      <c r="C40" s="64"/>
      <c r="D40" s="21"/>
      <c r="E40" s="21"/>
      <c r="F40" s="39"/>
      <c r="G40" s="74"/>
    </row>
    <row r="41" spans="2:7" ht="15.75" thickBot="1">
      <c r="C41" s="12"/>
      <c r="D41" s="12"/>
      <c r="E41" s="11"/>
      <c r="F41" s="4"/>
      <c r="G41" s="8"/>
    </row>
    <row r="42" spans="2:7">
      <c r="B42" s="46" t="s">
        <v>61</v>
      </c>
      <c r="C42" s="47"/>
      <c r="D42" s="47"/>
      <c r="E42" s="47"/>
      <c r="F42" s="47"/>
      <c r="G42" s="72" t="s">
        <v>9</v>
      </c>
    </row>
    <row r="43" spans="2:7">
      <c r="B43" s="60" t="s">
        <v>62</v>
      </c>
      <c r="C43" s="61"/>
      <c r="D43" s="61"/>
      <c r="E43" s="62" t="s">
        <v>63</v>
      </c>
      <c r="F43" s="61"/>
      <c r="G43" s="73"/>
    </row>
    <row r="44" spans="2:7">
      <c r="B44" s="52" t="s">
        <v>64</v>
      </c>
      <c r="C44" s="53"/>
      <c r="D44" s="54"/>
      <c r="E44" s="48" t="s">
        <v>65</v>
      </c>
      <c r="F44" s="49"/>
      <c r="G44" s="73"/>
    </row>
    <row r="45" spans="2:7" ht="15.75" thickBot="1">
      <c r="B45" s="55" t="s">
        <v>66</v>
      </c>
      <c r="C45" s="56"/>
      <c r="D45" s="56"/>
      <c r="E45" s="50" t="s">
        <v>65</v>
      </c>
      <c r="F45" s="51"/>
      <c r="G45" s="74"/>
    </row>
    <row r="46" spans="2:7" ht="15.75" thickBot="1"/>
    <row r="47" spans="2:7">
      <c r="B47" s="9" t="s">
        <v>67</v>
      </c>
      <c r="C47" s="10"/>
      <c r="D47" s="10"/>
      <c r="E47" s="10"/>
      <c r="F47" s="10"/>
      <c r="G47" s="1"/>
    </row>
    <row r="48" spans="2:7">
      <c r="B48" s="3" t="s">
        <v>68</v>
      </c>
      <c r="F48" t="s">
        <v>69</v>
      </c>
      <c r="G48" s="2"/>
    </row>
    <row r="49" spans="2:7">
      <c r="B49" s="3" t="s">
        <v>70</v>
      </c>
      <c r="F49" t="s">
        <v>71</v>
      </c>
      <c r="G49" s="2"/>
    </row>
    <row r="50" spans="2:7">
      <c r="B50" s="3" t="s">
        <v>72</v>
      </c>
      <c r="F50" t="s">
        <v>73</v>
      </c>
      <c r="G50" s="2"/>
    </row>
    <row r="51" spans="2:7">
      <c r="B51" s="3" t="s">
        <v>74</v>
      </c>
      <c r="F51" t="s">
        <v>75</v>
      </c>
      <c r="G51" s="2"/>
    </row>
    <row r="52" spans="2:7">
      <c r="B52" s="3" t="s">
        <v>76</v>
      </c>
      <c r="F52" t="s">
        <v>77</v>
      </c>
      <c r="G52" s="2"/>
    </row>
    <row r="53" spans="2:7">
      <c r="B53" s="3" t="s">
        <v>78</v>
      </c>
      <c r="F53" t="s">
        <v>79</v>
      </c>
      <c r="G53" s="2"/>
    </row>
    <row r="54" spans="2:7">
      <c r="B54" s="3" t="s">
        <v>80</v>
      </c>
      <c r="F54" t="s">
        <v>81</v>
      </c>
      <c r="G54" s="2"/>
    </row>
    <row r="55" spans="2:7">
      <c r="B55" s="3" t="s">
        <v>82</v>
      </c>
      <c r="F55" t="s">
        <v>83</v>
      </c>
      <c r="G55" s="2"/>
    </row>
    <row r="56" spans="2:7">
      <c r="B56" s="3" t="s">
        <v>84</v>
      </c>
      <c r="F56" t="s">
        <v>85</v>
      </c>
      <c r="G56" s="2"/>
    </row>
    <row r="57" spans="2:7">
      <c r="B57" s="3" t="s">
        <v>86</v>
      </c>
      <c r="F57" t="s">
        <v>87</v>
      </c>
      <c r="G57" s="2"/>
    </row>
    <row r="58" spans="2:7">
      <c r="B58" s="3" t="s">
        <v>88</v>
      </c>
      <c r="F58" t="s">
        <v>89</v>
      </c>
      <c r="G58" s="2"/>
    </row>
    <row r="59" spans="2:7">
      <c r="B59" s="3" t="s">
        <v>90</v>
      </c>
      <c r="F59" t="s">
        <v>91</v>
      </c>
      <c r="G59" s="2"/>
    </row>
    <row r="60" spans="2:7">
      <c r="B60" s="3" t="s">
        <v>92</v>
      </c>
      <c r="F60" t="s">
        <v>93</v>
      </c>
      <c r="G60" s="2"/>
    </row>
    <row r="61" spans="2:7">
      <c r="B61" s="3" t="s">
        <v>94</v>
      </c>
      <c r="F61" t="s">
        <v>95</v>
      </c>
      <c r="G61" s="2"/>
    </row>
    <row r="62" spans="2:7">
      <c r="B62" s="3" t="s">
        <v>96</v>
      </c>
      <c r="F62" t="s">
        <v>97</v>
      </c>
      <c r="G62" s="2"/>
    </row>
    <row r="63" spans="2:7">
      <c r="B63" s="3" t="s">
        <v>98</v>
      </c>
      <c r="F63" t="s">
        <v>99</v>
      </c>
      <c r="G63" s="2"/>
    </row>
    <row r="64" spans="2:7">
      <c r="B64" s="3" t="s">
        <v>100</v>
      </c>
      <c r="F64" t="s">
        <v>101</v>
      </c>
      <c r="G64" s="2"/>
    </row>
    <row r="65" spans="2:7">
      <c r="B65" s="3" t="s">
        <v>102</v>
      </c>
      <c r="F65" t="s">
        <v>103</v>
      </c>
      <c r="G65" s="2"/>
    </row>
    <row r="66" spans="2:7">
      <c r="B66" s="3" t="s">
        <v>104</v>
      </c>
      <c r="F66" t="s">
        <v>105</v>
      </c>
      <c r="G66" s="2"/>
    </row>
    <row r="67" spans="2:7">
      <c r="B67" s="3" t="s">
        <v>106</v>
      </c>
      <c r="F67" t="s">
        <v>107</v>
      </c>
      <c r="G67" s="2"/>
    </row>
    <row r="68" spans="2:7">
      <c r="B68" s="3" t="s">
        <v>108</v>
      </c>
      <c r="F68" t="s">
        <v>109</v>
      </c>
      <c r="G68" s="2"/>
    </row>
    <row r="69" spans="2:7">
      <c r="B69" s="3" t="s">
        <v>110</v>
      </c>
      <c r="F69" t="s">
        <v>111</v>
      </c>
      <c r="G69" s="2"/>
    </row>
    <row r="70" spans="2:7">
      <c r="B70" s="3"/>
      <c r="G70" s="2"/>
    </row>
    <row r="71" spans="2:7">
      <c r="B71" s="3" t="s">
        <v>112</v>
      </c>
      <c r="G71" s="2"/>
    </row>
    <row r="72" spans="2:7">
      <c r="B72" s="3" t="s">
        <v>113</v>
      </c>
      <c r="F72" t="s">
        <v>114</v>
      </c>
      <c r="G72" s="2"/>
    </row>
    <row r="73" spans="2:7">
      <c r="B73" s="3" t="s">
        <v>115</v>
      </c>
      <c r="F73" t="s">
        <v>116</v>
      </c>
      <c r="G73" s="2"/>
    </row>
    <row r="74" spans="2:7">
      <c r="B74" s="3" t="s">
        <v>117</v>
      </c>
      <c r="F74" t="s">
        <v>118</v>
      </c>
      <c r="G74" s="2"/>
    </row>
    <row r="75" spans="2:7">
      <c r="B75" s="3" t="s">
        <v>119</v>
      </c>
      <c r="F75" t="s">
        <v>120</v>
      </c>
      <c r="G75" s="2"/>
    </row>
    <row r="76" spans="2:7">
      <c r="B76" s="3" t="s">
        <v>121</v>
      </c>
      <c r="F76" t="s">
        <v>122</v>
      </c>
      <c r="G76" s="2"/>
    </row>
    <row r="77" spans="2:7">
      <c r="B77" s="3" t="s">
        <v>123</v>
      </c>
      <c r="F77" t="s">
        <v>120</v>
      </c>
      <c r="G77" s="2"/>
    </row>
    <row r="78" spans="2:7">
      <c r="B78" s="3"/>
      <c r="G78" s="2"/>
    </row>
    <row r="79" spans="2:7" ht="15.75" thickBot="1">
      <c r="B79" s="5"/>
      <c r="C79" s="6"/>
      <c r="D79" s="6"/>
      <c r="E79" s="6"/>
      <c r="F79" s="6"/>
      <c r="G79" s="7"/>
    </row>
    <row r="81" spans="2:2">
      <c r="B81" t="s">
        <v>124</v>
      </c>
    </row>
  </sheetData>
  <dataConsolidate/>
  <mergeCells count="39">
    <mergeCell ref="B38:B39"/>
    <mergeCell ref="G36:G40"/>
    <mergeCell ref="G42:G45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B36:F36"/>
    <mergeCell ref="B37:C37"/>
    <mergeCell ref="B14:C14"/>
    <mergeCell ref="D14:F14"/>
    <mergeCell ref="G4:G14"/>
    <mergeCell ref="D10:F10"/>
    <mergeCell ref="G16:G34"/>
    <mergeCell ref="D1:F1"/>
    <mergeCell ref="B42:F42"/>
    <mergeCell ref="E44:F44"/>
    <mergeCell ref="E45:F45"/>
    <mergeCell ref="B44:D44"/>
    <mergeCell ref="B45:D45"/>
    <mergeCell ref="B6:B9"/>
    <mergeCell ref="B17:C17"/>
    <mergeCell ref="B43:D43"/>
    <mergeCell ref="E43:F43"/>
    <mergeCell ref="B40:C40"/>
    <mergeCell ref="D4:F4"/>
    <mergeCell ref="D5:F5"/>
    <mergeCell ref="D6:F6"/>
    <mergeCell ref="D7:F7"/>
    <mergeCell ref="D8:F8"/>
  </mergeCells>
  <dataValidations count="25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 B40:C40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  <dataValidation type="list" errorStyle="warning" allowBlank="1" showInputMessage="1" showErrorMessage="1" sqref="D34" xr:uid="{CE8962D3-A078-4129-9DF1-2073C9AD5B0F}">
      <formula1>"Gen IV (Default), PS Redundancy Board, Eltek Power on Ground"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C31032</OrderProject_x0020_ID>
    <DocNumber xmlns="2cc016c5-161d-4d6b-a532-6cf687f4a3ab">DD5111160</DocNumber>
    <Rev xmlns="2cc016c5-161d-4d6b-a532-6cf687f4a3ab" xsi:nil="true"/>
    <_dlc_DocId xmlns="b479dd50-8d7e-4b78-9fb1-00cf65781f6b">75D2Y5VYC55K-1220653723-57706</_dlc_DocId>
    <_dlc_DocIdUrl xmlns="b479dd50-8d7e-4b78-9fb1-00cf65781f6b">
      <Url>https://daktronics.sharepoint.com/sites/docs-engineering/_layouts/15/DocIdRedir.aspx?ID=75D2Y5VYC55K-1220653723-57706</Url>
      <Description>75D2Y5VYC55K-1220653723-57706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9" ma:contentTypeDescription="" ma:contentTypeScope="" ma:versionID="b2842b7b0aabfbff083464645c80e0e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AA5BF1-11D5-4AFB-A95A-2834DA3C98FA}"/>
</file>

<file path=customXml/itemProps2.xml><?xml version="1.0" encoding="utf-8"?>
<ds:datastoreItem xmlns:ds="http://schemas.openxmlformats.org/officeDocument/2006/customXml" ds:itemID="{4938821B-44A4-4B4A-A506-7D7B655C6FB1}"/>
</file>

<file path=customXml/itemProps3.xml><?xml version="1.0" encoding="utf-8"?>
<ds:datastoreItem xmlns:ds="http://schemas.openxmlformats.org/officeDocument/2006/customXml" ds:itemID="{67B87273-FBC0-4918-ABF4-177ADC75761E}"/>
</file>

<file path=customXml/itemProps4.xml><?xml version="1.0" encoding="utf-8"?>
<ds:datastoreItem xmlns:ds="http://schemas.openxmlformats.org/officeDocument/2006/customXml" ds:itemID="{C4EDBDB1-F6DD-4EA8-8D35-612041A9C6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C31032 JFK Airport, Site Config, VF-2360-220X380-16-RGB @2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2022-10-04T14:16:52Z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666a8d04-e62b-40d6-b39e-360ed838a5bb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