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6" documentId="8_{33C5A624-63B9-40CD-B850-3CC35B1717B9}" xr6:coauthVersionLast="47" xr6:coauthVersionMax="47" xr10:uidLastSave="{13626A87-1BBF-4D03-B391-8E607FBE238B}"/>
  <bookViews>
    <workbookView xWindow="3150" yWindow="3150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F50" i="1"/>
  <c r="F45" i="1"/>
  <c r="F44" i="1"/>
  <c r="F41" i="1"/>
  <c r="E41" i="1"/>
  <c r="D41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E89149EF-376B-4ECD-A1F4-09E596FCB77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2A79E4F8-6BB0-492D-8D51-2C0AD6E4022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9496FB8-2F9D-4937-AAFB-CECA051BB7C6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5AD4DA3B-A695-4594-B4C9-2314CDC63080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5C411-142F-48A4-9AB1-62340A14726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42FBF8CB-B0A3-4723-80D5-EB9E45655121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<sst xmlns="http://schemas.openxmlformats.org/spreadsheetml/2006/main" count="156" uniqueCount="98">
  <si>
    <t>DD5138906</t>
  </si>
  <si>
    <t>C31202 Texas DOT, Site Config, VF-2420-96X384-20-RGB G4</t>
  </si>
  <si>
    <t>Rev 00</t>
  </si>
  <si>
    <t>SYSTEM CONFIGURATION
VF-2420-96X384-20-RGB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</si>
  <si>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</si>
  <si>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</si>
  <si>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</si>
  <si>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</si>
  <si>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</si>
  <si>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</si>
  <si>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</si>
  <si>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</si>
  <si>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</si>
  <si>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</si>
  <si>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</si>
  <si>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</si>
  <si>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</si>
  <si>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</si>
  <si>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</si>
  <si>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</si>
  <si>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</si>
  <si>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</si>
  <si>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</si>
  <si>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</si>
  <si>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</si>
  <si>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</si>
  <si>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</si>
  <si>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</si>
  <si>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</si>
  <si>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</si>
  <si>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</si>
  <si>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</si>
  <si>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</si>
  <si>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</si>
  <si>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</si>
  <si>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</si>
  <si>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</si>
  <si>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</si>
  <si>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</si>
  <si>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</si>
  <si>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</si>
  <si>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</si>
  <si>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</si>
  <si>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</si>
  <si>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</si>
  <si>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</si>
  <si>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</si>
  <si>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</si>
  <si>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</si>
  <si>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</si>
  <si>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</si>
  <si>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</si>
  <si>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</si>
  <si>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</si>
  <si>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</si>
  <si>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</si>
  <si>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</si>
  <si>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</si>
  <si>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</si>
  <si>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</si>
  <si>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</si>
  <si>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</si>
  <si>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</si>
  <si>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</si>
  <si>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</si>
  <si>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DD5138908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</si>
  <si>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</si>
  <si>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</si>
  <si>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</si>
  <si>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</si>
  <si>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</si>
  <si>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</si>
  <si>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Site Riser, One VF-2X20, VFC in Traffic Cabinet</t>
  </si>
  <si>
    <t>DWG-3686201</t>
  </si>
  <si>
    <t>Schematic, Ventilation Fans and Circulation Fans for 288-432 Wide Signs</t>
  </si>
  <si>
    <t>DWG-3780905</t>
  </si>
  <si>
    <t>Schematic, Two Beacon Alternating Flash, DC</t>
  </si>
  <si>
    <t>DWG-3820547</t>
  </si>
  <si>
    <t>Schematic, VF-24X0, 120 VAC</t>
  </si>
  <si>
    <t>DWG-4558073</t>
  </si>
  <si>
    <t>Shop Drawing, VF-24**-96x384-20, Two Beacons, 8" Border</t>
  </si>
  <si>
    <t>DWG-4789242</t>
  </si>
  <si>
    <t>Signal Schematic, VF-2420, By Bay, Airflow Sensor I/O and Two Beacons-A</t>
  </si>
  <si>
    <t>DWG-5023055</t>
  </si>
  <si>
    <t>Rear Electrical, VF-2420-96x384-20-RGB, Two Beacons</t>
  </si>
  <si>
    <t>DWG-5023403</t>
  </si>
  <si>
    <t>Traffic Cabinet Drawings:</t>
  </si>
  <si>
    <t>Schematic, 334 Traffic Cabinet, Door Switch and Light, Two Door</t>
  </si>
  <si>
    <t>DWG-3160822</t>
  </si>
  <si>
    <t>Shop Drawing, Traffic Cabinet, 334, Aluminum, Ground Mount, VFC</t>
  </si>
  <si>
    <t>DWG-4868980</t>
  </si>
  <si>
    <t>Signal Schematic, Traffic Cabinet, VFC, Door Open Detection, Two Door</t>
  </si>
  <si>
    <t>DWG-4710962</t>
  </si>
  <si>
    <t>Schematic, Traffic Cabinet, 120 VAC</t>
  </si>
  <si>
    <t>DWG-5064495</t>
  </si>
  <si>
    <t>Final Assembly, Traffic Cabinet, 334, Ground Mount, Aluminum, VFC</t>
  </si>
  <si>
    <t>DWG-5080129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</si>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</sst>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2" borderId="27" xfId="0" quotePrefix="1" applyFill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37" xfId="0" quotePrefix="1" applyBorder="1"/>
    <xf numFmtId="0" fontId="0" fillId="0" borderId="29" xfId="0" quotePrefix="1" applyBorder="1"/>
    <xf numFmtId="0" fontId="0" fillId="0" borderId="26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17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4"/>
  <sheetViews>
    <sheetView tabSelected="1" topLeftCell="A37" workbookViewId="0">
      <selection activeCell="B56" sqref="B56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570312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2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384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5">
        <v>4</v>
      </c>
      <c r="E26" s="35" t="s">
        <v>40</v>
      </c>
      <c r="F26" s="16" t="s">
        <v>41</v>
      </c>
      <c r="G26" s="49"/>
    </row>
    <row r="27" spans="2:7">
      <c r="B27" s="46" t="s">
        <v>42</v>
      </c>
      <c r="C27" s="47"/>
      <c r="D27" s="35" t="s">
        <v>43</v>
      </c>
      <c r="E27" s="35"/>
      <c r="F27" s="15"/>
      <c r="G27" s="49"/>
    </row>
    <row r="28" spans="2:7">
      <c r="B28" s="46" t="s">
        <v>44</v>
      </c>
      <c r="C28" s="47"/>
      <c r="D28" s="35" t="s">
        <v>43</v>
      </c>
      <c r="E28" s="35"/>
      <c r="F28" s="15"/>
      <c r="G28" s="49"/>
    </row>
    <row r="29" spans="2:7">
      <c r="B29" s="46" t="s">
        <v>45</v>
      </c>
      <c r="C29" s="47"/>
      <c r="D29" s="35">
        <v>1</v>
      </c>
      <c r="E29" s="35" t="s">
        <v>40</v>
      </c>
      <c r="F29" s="16" t="s">
        <v>46</v>
      </c>
      <c r="G29" s="49"/>
    </row>
    <row r="30" spans="2:7">
      <c r="B30" s="46" t="s">
        <v>47</v>
      </c>
      <c r="C30" s="47"/>
      <c r="D30" s="34">
        <v>8</v>
      </c>
      <c r="E30" s="35" t="s">
        <v>40</v>
      </c>
      <c r="F30" s="33" t="s">
        <v>48</v>
      </c>
      <c r="G30" s="49"/>
    </row>
    <row r="31" spans="2:7">
      <c r="B31" s="46" t="s">
        <v>49</v>
      </c>
      <c r="C31" s="47"/>
      <c r="D31" s="35">
        <v>8</v>
      </c>
      <c r="E31" s="35" t="s">
        <v>40</v>
      </c>
      <c r="F31" s="16" t="s">
        <v>40</v>
      </c>
      <c r="G31" s="49"/>
    </row>
    <row r="32" spans="2:7">
      <c r="B32" s="46" t="s">
        <v>50</v>
      </c>
      <c r="C32" s="47"/>
      <c r="D32" s="34" t="s">
        <v>43</v>
      </c>
      <c r="E32" s="35" t="s">
        <v>40</v>
      </c>
      <c r="F32" s="16" t="s">
        <v>40</v>
      </c>
      <c r="G32" s="49"/>
    </row>
    <row r="33" spans="2:7">
      <c r="B33" s="46" t="s">
        <v>51</v>
      </c>
      <c r="C33" s="47"/>
      <c r="D33" s="34" t="s">
        <v>52</v>
      </c>
      <c r="E33" s="35" t="s">
        <v>40</v>
      </c>
      <c r="F33" s="16" t="s">
        <v>40</v>
      </c>
      <c r="G33" s="49"/>
    </row>
    <row r="34" spans="2:7">
      <c r="B34" s="46" t="s">
        <v>53</v>
      </c>
      <c r="C34" s="47"/>
      <c r="D34" s="34" t="s">
        <v>43</v>
      </c>
      <c r="E34" s="35" t="s">
        <v>40</v>
      </c>
      <c r="F34" s="16" t="s">
        <v>40</v>
      </c>
      <c r="G34" s="49"/>
    </row>
    <row r="35" spans="2:7">
      <c r="B35" s="46" t="s">
        <v>54</v>
      </c>
      <c r="C35" s="47"/>
      <c r="D35" s="34" t="s">
        <v>52</v>
      </c>
      <c r="E35" s="35" t="s">
        <v>40</v>
      </c>
      <c r="F35" s="16" t="s">
        <v>40</v>
      </c>
      <c r="G35" s="49"/>
    </row>
    <row r="36" spans="2:7">
      <c r="B36" s="46" t="s">
        <v>55</v>
      </c>
      <c r="C36" s="47"/>
      <c r="D36" s="35" t="s">
        <v>52</v>
      </c>
      <c r="E36" s="35" t="s">
        <v>56</v>
      </c>
      <c r="F36" s="16" t="s">
        <v>40</v>
      </c>
      <c r="G36" s="49"/>
    </row>
    <row r="37" spans="2:7">
      <c r="B37" s="46" t="s">
        <v>57</v>
      </c>
      <c r="C37" s="47"/>
      <c r="D37" s="35">
        <v>1</v>
      </c>
      <c r="E37" s="35" t="s">
        <v>40</v>
      </c>
      <c r="F37" s="16" t="s">
        <v>40</v>
      </c>
      <c r="G37" s="49"/>
    </row>
    <row r="38" spans="2:7" ht="15.75" thickBot="1">
      <c r="B38" s="46" t="s">
        <v>58</v>
      </c>
      <c r="C38" s="47"/>
      <c r="D38" s="13" t="s">
        <v>59</v>
      </c>
      <c r="E38" s="13"/>
      <c r="F38" s="17"/>
      <c r="G38" s="50"/>
    </row>
    <row r="39" spans="2:7" ht="15.75" thickBot="1">
      <c r="B39" s="28"/>
      <c r="C39" s="29"/>
      <c r="D39" s="29"/>
      <c r="E39" s="29"/>
      <c r="F39" s="30"/>
      <c r="G39" s="31"/>
    </row>
    <row r="40" spans="2:7" ht="15.75" thickBot="1">
      <c r="B40" s="62" t="s">
        <v>60</v>
      </c>
      <c r="C40" s="63"/>
      <c r="D40" s="63"/>
      <c r="E40" s="63"/>
      <c r="F40" s="63"/>
      <c r="G40" s="48">
        <v>1</v>
      </c>
    </row>
    <row r="41" spans="2:7">
      <c r="B41" s="73" t="s">
        <v>61</v>
      </c>
      <c r="C41" s="74"/>
      <c r="D41" s="22">
        <f>IF(B41="DOOR SWITCH 2 (TC)",1,"N/A")</f>
        <v>1</v>
      </c>
      <c r="E41" s="22">
        <f>IF(B41="DOOR SWITCH 2 (TC)",1,"N/A")</f>
        <v>1</v>
      </c>
      <c r="F41" s="37" t="str">
        <f>IF(B41="DOOR SWITCH 2 (TC)","VIP 1","N/A")</f>
        <v>VIP 1</v>
      </c>
      <c r="G41" s="49"/>
    </row>
    <row r="42" spans="2:7" hidden="1">
      <c r="B42" s="77" t="s">
        <v>62</v>
      </c>
      <c r="C42" s="19" t="s">
        <v>62</v>
      </c>
      <c r="D42" s="20" t="s">
        <v>62</v>
      </c>
      <c r="E42" s="20" t="s">
        <v>62</v>
      </c>
      <c r="F42" s="27" t="s">
        <v>62</v>
      </c>
      <c r="G42" s="49"/>
    </row>
    <row r="43" spans="2:7" hidden="1">
      <c r="B43" s="77"/>
      <c r="C43" s="20" t="s">
        <v>62</v>
      </c>
      <c r="D43" s="21" t="s">
        <v>62</v>
      </c>
      <c r="E43" s="20" t="s">
        <v>62</v>
      </c>
      <c r="F43" s="27"/>
      <c r="G43" s="49"/>
    </row>
    <row r="44" spans="2:7" hidden="1">
      <c r="B44" s="64" t="s">
        <v>62</v>
      </c>
      <c r="C44" s="65"/>
      <c r="D44" s="18" t="s">
        <v>40</v>
      </c>
      <c r="E44" s="18" t="s">
        <v>40</v>
      </c>
      <c r="F44" s="38" t="str">
        <f>IF(B44="MINI DC I/O 1","ON DISPLAY INTERFACE","N/A")</f>
        <v>N/A</v>
      </c>
      <c r="G44" s="49"/>
    </row>
    <row r="45" spans="2:7" hidden="1">
      <c r="B45" s="64" t="s">
        <v>62</v>
      </c>
      <c r="C45" s="65"/>
      <c r="D45" s="35" t="s">
        <v>40</v>
      </c>
      <c r="E45" s="35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6"/>
      <c r="E46" s="36"/>
      <c r="F46" s="39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63</v>
      </c>
      <c r="C48" s="63"/>
      <c r="D48" s="63"/>
      <c r="E48" s="63"/>
      <c r="F48" s="63"/>
      <c r="G48" s="48">
        <v>1</v>
      </c>
    </row>
    <row r="49" spans="2:7">
      <c r="B49" s="78" t="s">
        <v>64</v>
      </c>
      <c r="C49" s="79"/>
      <c r="D49" s="79"/>
      <c r="E49" s="40" t="s">
        <v>65</v>
      </c>
      <c r="F49" s="41" t="s">
        <v>66</v>
      </c>
      <c r="G49" s="49"/>
    </row>
    <row r="50" spans="2:7">
      <c r="B50" s="80" t="s">
        <v>67</v>
      </c>
      <c r="C50" s="81"/>
      <c r="D50" s="82"/>
      <c r="E50" s="42" t="s">
        <v>68</v>
      </c>
      <c r="F50" s="33" t="str">
        <f>IF(E50="N/A", " ", "GUIDE - DD3513398")</f>
        <v xml:space="preserve"> </v>
      </c>
      <c r="G50" s="49"/>
    </row>
    <row r="51" spans="2:7" ht="15.75" thickBot="1">
      <c r="B51" s="69" t="s">
        <v>69</v>
      </c>
      <c r="C51" s="70"/>
      <c r="D51" s="70"/>
      <c r="E51" s="43" t="s">
        <v>68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70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3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 t="s">
        <v>84</v>
      </c>
      <c r="E63" t="s">
        <v>85</v>
      </c>
      <c r="G63" s="2"/>
    </row>
    <row r="64" spans="2:7">
      <c r="B64" s="3"/>
      <c r="G64" s="2"/>
    </row>
    <row r="65" spans="2:7">
      <c r="B65" s="83" t="s">
        <v>86</v>
      </c>
      <c r="G65" s="2"/>
    </row>
    <row r="66" spans="2:7">
      <c r="B66" s="3" t="s">
        <v>87</v>
      </c>
      <c r="E66" t="s">
        <v>88</v>
      </c>
      <c r="G66" s="2"/>
    </row>
    <row r="67" spans="2:7">
      <c r="B67" s="3" t="s">
        <v>89</v>
      </c>
      <c r="E67" t="s">
        <v>90</v>
      </c>
      <c r="G67" s="2"/>
    </row>
    <row r="68" spans="2:7">
      <c r="B68" s="3" t="s">
        <v>91</v>
      </c>
      <c r="E68" t="s">
        <v>92</v>
      </c>
      <c r="G68" s="2"/>
    </row>
    <row r="69" spans="2:7">
      <c r="B69" s="3" t="s">
        <v>93</v>
      </c>
      <c r="E69" t="s">
        <v>94</v>
      </c>
      <c r="G69" s="2"/>
    </row>
    <row r="70" spans="2:7">
      <c r="B70" s="3" t="s">
        <v>95</v>
      </c>
      <c r="E70" t="s">
        <v>96</v>
      </c>
      <c r="G70" s="2"/>
    </row>
    <row r="71" spans="2:7">
      <c r="B71" s="3"/>
      <c r="G71" s="2"/>
    </row>
    <row r="72" spans="2:7" ht="15.75" thickBot="1">
      <c r="B72" s="5"/>
      <c r="C72" s="6"/>
      <c r="D72" s="6"/>
      <c r="E72" s="6"/>
      <c r="F72" s="6"/>
      <c r="G72" s="7"/>
    </row>
    <row r="74" spans="2:7">
      <c r="B74" t="s">
        <v>97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803ACB03-1F84-4AB5-B0A8-66221EDCA600}">
      <formula1>"VF,VM,VX, DB-5000"</formula1>
    </dataValidation>
    <dataValidation type="list" allowBlank="1" showInputMessage="1" showErrorMessage="1" sqref="D5:F5" xr:uid="{77C2B599-B784-40F7-A02E-2F085D9A7ED8}">
      <formula1>"FRONT,WALK-IN,REAR"</formula1>
    </dataValidation>
    <dataValidation type="list" errorStyle="warning" allowBlank="1" showInputMessage="1" showErrorMessage="1" sqref="D6:F6" xr:uid="{FF6D3D55-04A5-4CD9-BCDA-FBC0D1FFF55B}">
      <formula1>"FULL COLOR, MONOCHROME, Red-Green"</formula1>
    </dataValidation>
    <dataValidation type="list" errorStyle="warning" allowBlank="1" showInputMessage="1" showErrorMessage="1" sqref="D8:F8" xr:uid="{4954BF25-C702-48A9-8A62-5BBB66F3CDE1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B88DC770-E0DD-4996-B28A-E4B18753B988}">
      <formula1>"FULL MATRIX,LINE MATRIX"</formula1>
    </dataValidation>
    <dataValidation type="list" allowBlank="1" showInputMessage="1" showErrorMessage="1" sqref="D7:F7" xr:uid="{C371747F-89D0-49B8-B352-B9AC0C1E2D2F}">
      <formula1>"GEN 4 (24 VOLT BUS), ANTAIOS (DVX)"</formula1>
    </dataValidation>
    <dataValidation type="list" allowBlank="1" showInputMessage="1" showErrorMessage="1" sqref="B41:C41" xr:uid="{CD852EAB-A06E-4A4B-AB59-1D5E7F901CAE}">
      <formula1>"DOOR SWITCH 2 (TC),'"</formula1>
    </dataValidation>
    <dataValidation type="list" allowBlank="1" showInputMessage="1" showErrorMessage="1" sqref="D36" xr:uid="{A6F7D025-9DAD-4D48-A045-DEA82654F2FC}">
      <formula1>"?,YES,NO"</formula1>
    </dataValidation>
    <dataValidation type="list" allowBlank="1" showInputMessage="1" showErrorMessage="1" sqref="D29" xr:uid="{1251C6EA-798B-4633-A4B1-B65AECEFD156}">
      <formula1>"0,1"</formula1>
    </dataValidation>
    <dataValidation type="list" allowBlank="1" showInputMessage="1" showErrorMessage="1" sqref="D35" xr:uid="{7F39E268-4A33-4ABE-BB42-5AC076F65311}">
      <formula1>"YES,NO"</formula1>
    </dataValidation>
    <dataValidation type="list" errorStyle="warning" allowBlank="1" showInputMessage="1" showErrorMessage="1" sqref="D32:D34" xr:uid="{1EFA33D7-9AE1-49C3-9269-B01AB96DB2C8}">
      <formula1>"YES,NO"</formula1>
    </dataValidation>
    <dataValidation type="list" errorStyle="warning" allowBlank="1" showInputMessage="1" showErrorMessage="1" sqref="D14:F14" xr:uid="{2C5FD1BD-2280-4D5D-9F2A-F3C2F8C4BF68}">
      <formula1>"ROWS,BAYS"</formula1>
    </dataValidation>
    <dataValidation type="list" allowBlank="1" showInputMessage="1" showErrorMessage="1" sqref="B42:B43" xr:uid="{D495590D-AEC1-4BE8-9C10-43AE2986CE7D}">
      <formula1>"',UPS"</formula1>
    </dataValidation>
    <dataValidation type="list" allowBlank="1" showInputMessage="1" showErrorMessage="1" sqref="B44:C44" xr:uid="{AC95FCF9-DA99-4584-B62F-4F98406DC4D9}">
      <formula1>"',MINI DC I/O 1"</formula1>
    </dataValidation>
    <dataValidation type="list" errorStyle="warning" allowBlank="1" showInputMessage="1" showErrorMessage="1" sqref="D26" xr:uid="{60591C36-EDD6-4B60-9609-0C573E92F3AB}">
      <formula1>"NO,?,1,2,3,4,5,6,7,8"</formula1>
    </dataValidation>
    <dataValidation type="list" errorStyle="warning" allowBlank="1" showInputMessage="1" showErrorMessage="1" sqref="D31" xr:uid="{20F4C659-2DBE-48A2-9DB4-9FF3FDE5E66E}">
      <formula1>"1,2,3,4,5,6,7,8,9,10"</formula1>
    </dataValidation>
    <dataValidation type="list" errorStyle="warning" allowBlank="1" showInputMessage="1" showErrorMessage="1" sqref="D30" xr:uid="{46470F90-2393-464F-AB68-3E2978AD047B}">
      <formula1>"NO,1,2,3,4,5,6,7,8,9,10"</formula1>
    </dataValidation>
    <dataValidation type="list" errorStyle="warning" allowBlank="1" showInputMessage="1" showErrorMessage="1" sqref="D37" xr:uid="{FDAB50DD-9C56-427E-A7F3-ED9A32326E19}">
      <formula1>"1,2"</formula1>
    </dataValidation>
    <dataValidation type="list" errorStyle="warning" allowBlank="1" showInputMessage="1" showErrorMessage="1" sqref="D38:D39" xr:uid="{D2FA1520-D69B-48E2-8A7E-4DD006388BE9}">
      <formula1>"Gen IV (Default), PS Redundancy Board, Eltek Power on Ground"</formula1>
    </dataValidation>
    <dataValidation type="list" errorStyle="warning" allowBlank="1" showInputMessage="1" showErrorMessage="1" sqref="F30" xr:uid="{5ED1E131-071C-48DD-9881-92A4DE07DE48}">
      <formula1>"'--,CAN - 30000,I/O"</formula1>
    </dataValidation>
    <dataValidation type="list" allowBlank="1" showInputMessage="1" sqref="D43" xr:uid="{7FE8DD9B-ED64-450E-AF02-F6E288AA960F}">
      <formula1>"',Percent - 50%, Watts - 1800, Watts - 1100, Watts - 650"</formula1>
    </dataValidation>
    <dataValidation type="list" allowBlank="1" showInputMessage="1" sqref="D42" xr:uid="{0120EB1A-E267-4665-9333-6D3A5821D62B}">
      <formula1>"', 'By Brightness %, By Power"</formula1>
    </dataValidation>
    <dataValidation type="list" errorStyle="warning" allowBlank="1" showInputMessage="1" showErrorMessage="1" sqref="C42" xr:uid="{AAF79CD3-E611-4457-A564-49F85DE883FC}">
      <formula1>"',ALPHA FXM SERIES,TRIPPLITE,Generic UPS"</formula1>
    </dataValidation>
    <dataValidation type="list" allowBlank="1" showInputMessage="1" sqref="C43" xr:uid="{468F7221-2AAC-4182-8379-EBE9E3DDCE68}">
      <formula1>"',Control equipment,Entire display"</formula1>
    </dataValidation>
    <dataValidation type="list" allowBlank="1" showInputMessage="1" showErrorMessage="1" sqref="E42" xr:uid="{079BE2CE-176D-4140-8DEF-4FB396F04117}">
      <formula1>"',1 Hour,2 Hour,3 Hour, 4 Hour,5 Hour"</formula1>
    </dataValidation>
    <dataValidation type="list" allowBlank="1" showInputMessage="1" showErrorMessage="1" sqref="E43" xr:uid="{B591861D-F9EB-4D98-8F9F-C9D179792712}">
      <formula1>"', Serial,Ethernet"</formula1>
    </dataValidation>
    <dataValidation type="list" allowBlank="1" showInputMessage="1" showErrorMessage="1" sqref="F42" xr:uid="{956DF0D0-F6C9-4797-969E-57C25A4E7678}">
      <formula1>"', Auxiliary, Default IP, Specify IP"</formula1>
    </dataValidation>
    <dataValidation type="list" allowBlank="1" showInputMessage="1" showErrorMessage="1" sqref="F27:F28" xr:uid="{0CA938F4-4E8C-435C-B74C-EFF455D8599D}">
      <formula1>"', Isolation Boards in Sign - Yes, Isolation Boards in Sign - No"</formula1>
    </dataValidation>
    <dataValidation type="list" errorStyle="warning" allowBlank="1" showInputMessage="1" showErrorMessage="1" sqref="D27:D28" xr:uid="{05E8346D-9CDD-4740-871E-1DBB4873EA70}">
      <formula1>"YES, NO"</formula1>
    </dataValidation>
    <dataValidation type="list" allowBlank="1" showInputMessage="1" showErrorMessage="1" sqref="F29" xr:uid="{6FF17796-BEDC-4587-B3E6-3F23BE0A3F9D}">
      <formula1>"', CONNECT TO MODULE - NO, CONNECT TO MODULE - YES"</formula1>
    </dataValidation>
    <dataValidation type="list" allowBlank="1" showInputMessage="1" showErrorMessage="1" sqref="F26" xr:uid="{77A9BF6D-79E0-4D52-8370-2193371EA6EE}">
      <formula1>"?, IN SIGN - YES, IN SIGN - NO"</formula1>
    </dataValidation>
    <dataValidation type="list" allowBlank="1" showInputMessage="1" showErrorMessage="1" sqref="E36" xr:uid="{548E00CA-C543-45CE-81AE-4FA56E6676FB}">
      <formula1>"',Alternate, Synchronize"</formula1>
    </dataValidation>
    <dataValidation type="list" allowBlank="1" showInputMessage="1" showErrorMessage="1" sqref="B45:C45" xr:uid="{310A0181-5068-4857-809A-2E2004BC8EB0}">
      <formula1>"',MINI DC I/O 2"</formula1>
    </dataValidation>
    <dataValidation type="list" allowBlank="1" showInputMessage="1" showErrorMessage="1" sqref="B46:C46" xr:uid="{72882BC4-DE3D-4CB6-812D-D8B6D533FA55}">
      <formula1>"',MINI DC I/O 3"</formula1>
    </dataValidation>
    <dataValidation type="list" errorStyle="information" allowBlank="1" showInputMessage="1" showErrorMessage="1" sqref="D9:F9" xr:uid="{0F779C27-B2A5-429A-8B9F-1B943B180BFD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C31202</OrderProject_x0020_ID>
    <DocNumber xmlns="2cc016c5-161d-4d6b-a532-6cf687f4a3ab">DD5138906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75D2Y5VYC55K-1220653723-58180</_dlc_DocId>
    <_dlc_DocIdUrl xmlns="b479dd50-8d7e-4b78-9fb1-00cf65781f6b">
      <Url>https://daktronics.sharepoint.com/sites/docs-engineering/_layouts/15/DocIdRedir.aspx?ID=75D2Y5VYC55K-1220653723-58180</Url>
      <Description>75D2Y5VYC55K-1220653723-58180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ABD96763-0CC8-4300-80E9-24D80C9B59A6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D75D34F7-C9EC-4C12-96DB-1EA6A90A7B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C31202 Texas DOT, Site Config, VF-2420-96X384-20-RGB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2022-10-05T15:03:48Z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eef3a424-bec7-439e-9876-f36e1bb04477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