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38EAE2E-BBD1-4C9C-8BE8-5EC4BDDBEC76}" xr6:coauthVersionLast="47" xr6:coauthVersionMax="47" xr10:uidLastSave="{A9F8D880-A7E9-49D4-9B6F-948D3D8E666D}"/>
  <bookViews>
    <workbookView xWindow="4185" yWindow="3105" windowWidth="23010" windowHeight="123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E78" i="1"/>
  <c r="D78" i="1"/>
  <c r="D50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77936B5-C9D2-4715-B90A-8A9633EB387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E2C804E2-E9CC-49C4-92FF-8BCDF6CCFDA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38" authorId="1" shapeId="0" xr:uid="{BA4FB65B-6B5E-454A-B835-7DE867031F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45" authorId="0" shapeId="0" xr:uid="{A0C5F1A9-F66F-4405-89D1-4F2A79F480E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4" authorId="0" shapeId="0" xr:uid="{7FE637D0-942F-4E5D-BD78-342BDDF5E95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79" authorId="1" shapeId="0" xr:uid="{C7E6C625-94A0-4F0A-9C99-AFBABC025A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<sst xmlns="http://schemas.openxmlformats.org/spreadsheetml/2006/main" count="282" uniqueCount="114">
  <si>
    <t>DD5251469</t>
  </si>
  <si>
    <t>C31396 Dunkettle Ireland, Site Config, VF-2360-128X192 @1, VF-2360-64x80 @2</t>
  </si>
  <si>
    <t>Rev 00</t>
  </si>
  <si>
    <t>SYSTEM CONFIGURATION
VF-2369-128X192-20RGB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</si>
  <si>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</si>
  <si>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</si>
  <si>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</si>
  <si>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</si>
  <si>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</si>
  <si>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</si>
  <si>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</si>
  <si>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</si>
  <si>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</si>
  <si>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</si>
  <si>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</si>
  <si>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</si>
  <si>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</si>
  <si>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</si>
  <si>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</si>
  <si>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</si>
  <si>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</si>
  <si>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</si>
  <si>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</si>
  <si>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</si>
  <si>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</si>
  <si>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</si>
  <si>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</si>
  <si>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</si>
  <si>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</si>
  <si>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</si>
  <si>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</si>
  <si>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</si>
  <si>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</si>
  <si>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</si>
  <si>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</si>
  <si>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</si>
  <si>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</si>
  <si>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</si>
  <si>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</si>
  <si>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</si>
  <si>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</si>
  <si>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</si>
  <si>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</si>
  <si>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</si>
  <si>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</si>
  <si>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</si>
  <si>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</si>
  <si>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</si>
  <si>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</si>
  <si>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</si>
  <si>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</si>
  <si>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</si>
  <si>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</si>
  <si>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</si>
  <si>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</si>
  <si>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PS REDUNDANCY BOARD</t>
  </si>
  <si>
    <t>PERIPHERAL CONFIGURATION - ADVANCED SETUP</t>
  </si>
  <si>
    <t/>
  </si>
  <si>
    <t>DELETE MULTI DIRECTIONAL LIGHT 1 ON 1ST DISPLAY INTERFACE</t>
  </si>
  <si>
    <t>ON 2ND DISPLAY INTERFACE</t>
  </si>
  <si>
    <t>SYSTEM CONFIGURATION
VF-2360-64X80-20-RGB @2</t>
  </si>
  <si>
    <t>2, 3</t>
  </si>
  <si>
    <t>CUSTOM OPTIONS</t>
  </si>
  <si>
    <t>1, 2, 3</t>
  </si>
  <si>
    <t>SYSTEM BACKUP FILES</t>
  </si>
  <si>
    <t>DD5251476</t>
  </si>
  <si>
    <t>TRANSLATION TABLE</t>
  </si>
  <si>
    <t>N/A</t>
  </si>
  <si>
    <t>PERMANENT MESSAGES PACKAGE</t>
  </si>
  <si>
    <t>VIP SYSTEM SETTING CHANGE FOR
GREEN MODE (MUST BE SETUP)</t>
  </si>
  <si>
    <t>Important - Go to the VIP Web Config page.  Then go to Configuration and click on Output.  Set Green Mode to 70%.  (This setting must be setup for the customer)- NO LONGER SETUP!!!  HIDING!</t>
  </si>
  <si>
    <t>Reference Drawings</t>
  </si>
  <si>
    <t>VF-2360-64x80-20-RGB Drawings:</t>
  </si>
  <si>
    <t>Fiber Routing, PLR and AC Power Entrance, VF-23XX</t>
  </si>
  <si>
    <t>DWG-3612835</t>
  </si>
  <si>
    <t>SATA Routing, PLR</t>
  </si>
  <si>
    <t>DWG-3612838</t>
  </si>
  <si>
    <t>Site Riser, Multi Sign, One Traffic Cabinet, VFC, 230 VAC</t>
  </si>
  <si>
    <t>DWG-3710305</t>
  </si>
  <si>
    <t>Schematic, Signal, CAN Network, VF-23XX</t>
  </si>
  <si>
    <t>DWG-3887885</t>
  </si>
  <si>
    <t>Final Assembly Details, VF-23**</t>
  </si>
  <si>
    <t>DWG-3926210</t>
  </si>
  <si>
    <t>Schematic, PSRB, SM, Four High, One Full and One Partial Bay and Fan</t>
  </si>
  <si>
    <t>DWG-4554559</t>
  </si>
  <si>
    <t>Shop Drawing, VF-2360-64x80-20-RGB, 4x5 Modules, AMI</t>
  </si>
  <si>
    <t>DWG-5166787</t>
  </si>
  <si>
    <t>Borders, VF-23**, 4x5, Curved</t>
  </si>
  <si>
    <t>DWG-5169067</t>
  </si>
  <si>
    <t>Component Layout, Single Section, Front and Rear, 4x5</t>
  </si>
  <si>
    <t>DWG-5169214</t>
  </si>
  <si>
    <t>Schematic, I/O Board, Two Fan, DD, One Surge</t>
  </si>
  <si>
    <t>DWG-5169233</t>
  </si>
  <si>
    <t xml:space="preserve">VF-2369-128x192-20-RGB Drawings: </t>
  </si>
  <si>
    <t>Schematic, PSRB, Four High, One Full Bay</t>
  </si>
  <si>
    <t>DWG-3912814</t>
  </si>
  <si>
    <t>DWG-4611891</t>
  </si>
  <si>
    <t>Schematic, Power Enclosure, 230 VAC, 10 Position, Bottom Section</t>
  </si>
  <si>
    <t>DWG-4632139</t>
  </si>
  <si>
    <t>Schematic, Power Entrance, 120, 230 or 120/240 VAC, Top Section</t>
  </si>
  <si>
    <t>DWG-4768558</t>
  </si>
  <si>
    <t>Shop Drawing, VF-2369-128x192-20-RGB, 8x12, VMS-P</t>
  </si>
  <si>
    <t>DWG-5166788</t>
  </si>
  <si>
    <t>Borders, VF-2360, 8x12, 14.1142"</t>
  </si>
  <si>
    <t>DWG-5169119</t>
  </si>
  <si>
    <t>Component Layout, Section 101, 4x12, Front and Rear</t>
  </si>
  <si>
    <t>DWG-5169965</t>
  </si>
  <si>
    <t>Schematic, I/O Board, Four Fan, DD, One Surge, Bottom Section</t>
  </si>
  <si>
    <t>DWG-5169977</t>
  </si>
  <si>
    <t>Component Layout, Section 201, 4x12, Front and Rear</t>
  </si>
  <si>
    <t>DWG-5170004</t>
  </si>
  <si>
    <t>Schematic, I/O Board, Four Fan, DD, Top Section</t>
  </si>
  <si>
    <t>DWG-5170105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</si>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</sst>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45" xfId="0" quotePrefix="1" applyFill="1" applyBorder="1" applyAlignment="1">
      <alignment horizontal="left"/>
    </xf>
    <xf numFmtId="9" fontId="0" fillId="2" borderId="45" xfId="0" quotePrefix="1" applyNumberFormat="1" applyFill="1" applyBorder="1" applyAlignment="1">
      <alignment horizontal="left"/>
    </xf>
    <xf numFmtId="0" fontId="0" fillId="2" borderId="46" xfId="0" quotePrefix="1" applyFill="1" applyBorder="1"/>
    <xf numFmtId="0" fontId="0" fillId="0" borderId="49" xfId="0" applyBorder="1"/>
    <xf numFmtId="0" fontId="0" fillId="0" borderId="29" xfId="0" applyBorder="1"/>
    <xf numFmtId="0" fontId="0" fillId="0" borderId="25" xfId="0" applyBorder="1"/>
    <xf numFmtId="0" fontId="0" fillId="0" borderId="35" xfId="0" applyBorder="1"/>
    <xf numFmtId="0" fontId="3" fillId="0" borderId="43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0" fillId="2" borderId="28" xfId="0" quotePrefix="1" applyFill="1" applyBorder="1" applyAlignment="1">
      <alignment horizontal="center" vertical="center"/>
    </xf>
    <xf numFmtId="0" fontId="0" fillId="2" borderId="44" xfId="0" quotePrefix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54" xfId="0" quotePrefix="1" applyBorder="1" applyAlignment="1">
      <alignment horizontal="left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53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quotePrefix="1" applyBorder="1" applyAlignment="1">
      <alignment horizontal="left" vertical="center" wrapText="1"/>
    </xf>
    <xf numFmtId="0" fontId="0" fillId="0" borderId="53" xfId="0" quotePrefix="1" applyBorder="1" applyAlignment="1">
      <alignment horizontal="left" vertical="center" wrapText="1"/>
    </xf>
    <xf numFmtId="0" fontId="0" fillId="0" borderId="25" xfId="0" quotePrefix="1" applyBorder="1" applyAlignment="1">
      <alignment horizontal="left" vertical="center" wrapText="1"/>
    </xf>
    <xf numFmtId="0" fontId="0" fillId="0" borderId="54" xfId="0" quotePrefix="1" applyBorder="1" applyAlignment="1">
      <alignment horizontal="left" vertical="center" wrapText="1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66" t="s">
        <v>1</v>
      </c>
      <c r="E1" s="66"/>
      <c r="F1" s="66"/>
      <c r="G1" s="27" t="s">
        <v>2</v>
      </c>
    </row>
    <row r="2" spans="2:7" ht="30.75" customHeight="1">
      <c r="B2" s="55" t="s">
        <v>3</v>
      </c>
      <c r="C2" s="56"/>
      <c r="D2" s="56"/>
      <c r="E2" s="56"/>
      <c r="F2" s="57"/>
      <c r="G2" s="79" t="s">
        <v>4</v>
      </c>
    </row>
    <row r="3" spans="2:7" ht="15.75" thickBot="1">
      <c r="B3" s="94" t="s">
        <v>5</v>
      </c>
      <c r="C3" s="93"/>
      <c r="D3" s="92" t="s">
        <v>6</v>
      </c>
      <c r="E3" s="93"/>
      <c r="F3" s="93"/>
      <c r="G3" s="80"/>
    </row>
    <row r="4" spans="2:7">
      <c r="B4" s="15" t="s">
        <v>7</v>
      </c>
      <c r="C4" s="14"/>
      <c r="D4" s="89" t="s">
        <v>8</v>
      </c>
      <c r="E4" s="89"/>
      <c r="F4" s="90"/>
      <c r="G4" s="60">
        <v>1</v>
      </c>
    </row>
    <row r="5" spans="2:7">
      <c r="B5" s="15" t="s">
        <v>9</v>
      </c>
      <c r="C5" s="14"/>
      <c r="D5" s="89" t="s">
        <v>10</v>
      </c>
      <c r="E5" s="89"/>
      <c r="F5" s="90"/>
      <c r="G5" s="61"/>
    </row>
    <row r="6" spans="2:7">
      <c r="B6" s="67" t="s">
        <v>11</v>
      </c>
      <c r="C6" s="14" t="s">
        <v>12</v>
      </c>
      <c r="D6" s="89" t="s">
        <v>13</v>
      </c>
      <c r="E6" s="89"/>
      <c r="F6" s="90"/>
      <c r="G6" s="61"/>
    </row>
    <row r="7" spans="2:7">
      <c r="B7" s="67"/>
      <c r="C7" s="14" t="s">
        <v>14</v>
      </c>
      <c r="D7" s="89" t="s">
        <v>15</v>
      </c>
      <c r="E7" s="89"/>
      <c r="F7" s="90"/>
      <c r="G7" s="61"/>
    </row>
    <row r="8" spans="2:7">
      <c r="B8" s="67"/>
      <c r="C8" s="14" t="s">
        <v>16</v>
      </c>
      <c r="D8" s="89" t="s">
        <v>17</v>
      </c>
      <c r="E8" s="89"/>
      <c r="F8" s="90"/>
      <c r="G8" s="61"/>
    </row>
    <row r="9" spans="2:7">
      <c r="B9" s="67"/>
      <c r="C9" s="14" t="s">
        <v>18</v>
      </c>
      <c r="D9" s="84">
        <f>IF(D8="16x16",20,IF(D8="20x20",16,IF(D8="25x25",13,"SELECT MODULE SIZE")))</f>
        <v>20</v>
      </c>
      <c r="E9" s="84"/>
      <c r="F9" s="85"/>
      <c r="G9" s="61"/>
    </row>
    <row r="10" spans="2:7">
      <c r="B10" s="91" t="s">
        <v>19</v>
      </c>
      <c r="C10" s="89"/>
      <c r="D10" s="84">
        <v>128</v>
      </c>
      <c r="E10" s="84"/>
      <c r="F10" s="85"/>
      <c r="G10" s="61"/>
    </row>
    <row r="11" spans="2:7">
      <c r="B11" s="91" t="s">
        <v>20</v>
      </c>
      <c r="C11" s="89"/>
      <c r="D11" s="84">
        <v>192</v>
      </c>
      <c r="E11" s="84"/>
      <c r="F11" s="85"/>
      <c r="G11" s="61"/>
    </row>
    <row r="12" spans="2:7">
      <c r="B12" s="91" t="s">
        <v>21</v>
      </c>
      <c r="C12" s="89"/>
      <c r="D12" s="89" t="s">
        <v>22</v>
      </c>
      <c r="E12" s="89"/>
      <c r="F12" s="90"/>
      <c r="G12" s="61"/>
    </row>
    <row r="13" spans="2:7">
      <c r="B13" s="91" t="s">
        <v>23</v>
      </c>
      <c r="C13" s="89"/>
      <c r="D13" s="84">
        <v>2</v>
      </c>
      <c r="E13" s="84"/>
      <c r="F13" s="85"/>
      <c r="G13" s="61"/>
    </row>
    <row r="14" spans="2:7" ht="15.75" thickBot="1">
      <c r="B14" s="75" t="s">
        <v>24</v>
      </c>
      <c r="C14" s="76"/>
      <c r="D14" s="77" t="s">
        <v>25</v>
      </c>
      <c r="E14" s="77"/>
      <c r="F14" s="78"/>
      <c r="G14" s="62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86">
        <v>1</v>
      </c>
    </row>
    <row r="17" spans="2:7">
      <c r="B17" s="68" t="s">
        <v>5</v>
      </c>
      <c r="C17" s="69"/>
      <c r="D17" s="44" t="s">
        <v>6</v>
      </c>
      <c r="E17" s="44" t="s">
        <v>27</v>
      </c>
      <c r="F17" s="45" t="s">
        <v>28</v>
      </c>
      <c r="G17" s="87"/>
    </row>
    <row r="18" spans="2:7">
      <c r="B18" s="17" t="s">
        <v>29</v>
      </c>
      <c r="C18" s="16"/>
      <c r="D18" s="14" t="s">
        <v>30</v>
      </c>
      <c r="E18" s="14" t="s">
        <v>31</v>
      </c>
      <c r="F18" s="41" t="s">
        <v>32</v>
      </c>
      <c r="G18" s="87"/>
    </row>
    <row r="19" spans="2:7">
      <c r="B19" s="46" t="s">
        <v>33</v>
      </c>
      <c r="C19" s="47"/>
      <c r="D19" s="14" t="s">
        <v>11</v>
      </c>
      <c r="E19" s="14" t="s">
        <v>31</v>
      </c>
      <c r="F19" s="41" t="s">
        <v>32</v>
      </c>
      <c r="G19" s="87"/>
    </row>
    <row r="20" spans="2:7">
      <c r="B20" s="17" t="s">
        <v>34</v>
      </c>
      <c r="C20" s="16"/>
      <c r="D20" s="14" t="s">
        <v>35</v>
      </c>
      <c r="E20" s="14" t="s">
        <v>31</v>
      </c>
      <c r="F20" s="41" t="s">
        <v>32</v>
      </c>
      <c r="G20" s="87"/>
    </row>
    <row r="21" spans="2:7">
      <c r="B21" s="17" t="s">
        <v>36</v>
      </c>
      <c r="C21" s="16"/>
      <c r="D21" s="25" t="s">
        <v>35</v>
      </c>
      <c r="E21" s="25" t="s">
        <v>37</v>
      </c>
      <c r="F21" s="41" t="s">
        <v>32</v>
      </c>
      <c r="G21" s="87"/>
    </row>
    <row r="22" spans="2:7">
      <c r="B22" s="17" t="s">
        <v>38</v>
      </c>
      <c r="C22" s="16"/>
      <c r="D22" s="25" t="s">
        <v>39</v>
      </c>
      <c r="E22" s="25" t="s">
        <v>37</v>
      </c>
      <c r="F22" s="40" t="s">
        <v>37</v>
      </c>
      <c r="G22" s="87"/>
    </row>
    <row r="23" spans="2:7">
      <c r="B23" s="17" t="s">
        <v>40</v>
      </c>
      <c r="C23" s="16"/>
      <c r="D23" s="25" t="s">
        <v>35</v>
      </c>
      <c r="E23" s="25" t="s">
        <v>37</v>
      </c>
      <c r="F23" s="40" t="s">
        <v>37</v>
      </c>
      <c r="G23" s="87"/>
    </row>
    <row r="24" spans="2:7">
      <c r="B24" s="17" t="s">
        <v>41</v>
      </c>
      <c r="C24" s="16"/>
      <c r="D24" s="25" t="s">
        <v>42</v>
      </c>
      <c r="E24" s="25" t="s">
        <v>37</v>
      </c>
      <c r="F24" s="40" t="s">
        <v>43</v>
      </c>
      <c r="G24" s="87"/>
    </row>
    <row r="25" spans="2:7">
      <c r="B25" s="17" t="s">
        <v>44</v>
      </c>
      <c r="C25" s="16"/>
      <c r="D25" s="25" t="s">
        <v>35</v>
      </c>
      <c r="E25" s="25" t="s">
        <v>37</v>
      </c>
      <c r="F25" s="40" t="s">
        <v>37</v>
      </c>
      <c r="G25" s="87"/>
    </row>
    <row r="26" spans="2:7">
      <c r="B26" s="17" t="s">
        <v>45</v>
      </c>
      <c r="C26" s="16"/>
      <c r="D26" s="23" t="s">
        <v>39</v>
      </c>
      <c r="E26" s="25" t="s">
        <v>37</v>
      </c>
      <c r="F26" s="40" t="s">
        <v>37</v>
      </c>
      <c r="G26" s="87"/>
    </row>
    <row r="27" spans="2:7">
      <c r="B27" s="17" t="s">
        <v>46</v>
      </c>
      <c r="C27" s="16"/>
      <c r="D27" s="23" t="s">
        <v>47</v>
      </c>
      <c r="E27" s="25"/>
      <c r="F27" s="40"/>
      <c r="G27" s="87"/>
    </row>
    <row r="28" spans="2:7">
      <c r="B28" s="17" t="s">
        <v>48</v>
      </c>
      <c r="C28" s="16"/>
      <c r="D28" s="23" t="s">
        <v>35</v>
      </c>
      <c r="E28" s="25" t="s">
        <v>37</v>
      </c>
      <c r="F28" s="40" t="s">
        <v>37</v>
      </c>
      <c r="G28" s="87"/>
    </row>
    <row r="29" spans="2:7">
      <c r="B29" s="17" t="s">
        <v>49</v>
      </c>
      <c r="C29" s="16"/>
      <c r="D29" s="23" t="s">
        <v>35</v>
      </c>
      <c r="E29" s="25" t="s">
        <v>37</v>
      </c>
      <c r="F29" s="40" t="s">
        <v>37</v>
      </c>
      <c r="G29" s="87"/>
    </row>
    <row r="30" spans="2:7">
      <c r="B30" s="18" t="s">
        <v>50</v>
      </c>
      <c r="C30" s="19"/>
      <c r="D30" s="23" t="s">
        <v>35</v>
      </c>
      <c r="E30" s="25" t="s">
        <v>37</v>
      </c>
      <c r="F30" s="40" t="s">
        <v>37</v>
      </c>
      <c r="G30" s="87"/>
    </row>
    <row r="31" spans="2:7">
      <c r="B31" s="17" t="s">
        <v>51</v>
      </c>
      <c r="C31" s="16"/>
      <c r="D31" s="23" t="s">
        <v>39</v>
      </c>
      <c r="E31" s="25" t="s">
        <v>37</v>
      </c>
      <c r="F31" s="40" t="s">
        <v>37</v>
      </c>
      <c r="G31" s="87"/>
    </row>
    <row r="32" spans="2:7">
      <c r="B32" s="17" t="s">
        <v>52</v>
      </c>
      <c r="C32" s="16"/>
      <c r="D32" s="25" t="s">
        <v>35</v>
      </c>
      <c r="E32" s="25" t="s">
        <v>37</v>
      </c>
      <c r="F32" s="40" t="s">
        <v>37</v>
      </c>
      <c r="G32" s="87"/>
    </row>
    <row r="33" spans="2:7">
      <c r="B33" s="17" t="s">
        <v>53</v>
      </c>
      <c r="C33" s="21"/>
      <c r="D33" s="25" t="s">
        <v>35</v>
      </c>
      <c r="E33" s="20" t="s">
        <v>37</v>
      </c>
      <c r="F33" s="42" t="s">
        <v>37</v>
      </c>
      <c r="G33" s="87"/>
    </row>
    <row r="34" spans="2:7" ht="15.75" thickBot="1">
      <c r="B34" s="5" t="s">
        <v>54</v>
      </c>
      <c r="C34" s="24"/>
      <c r="D34" s="13" t="s">
        <v>55</v>
      </c>
      <c r="E34" s="22" t="s">
        <v>37</v>
      </c>
      <c r="F34" s="43" t="s">
        <v>37</v>
      </c>
      <c r="G34" s="88"/>
    </row>
    <row r="35" spans="2:7" ht="15.75" thickBot="1">
      <c r="B35" s="28"/>
      <c r="C35" s="29"/>
      <c r="D35" s="29"/>
      <c r="E35" s="29"/>
      <c r="F35" s="30"/>
      <c r="G35" s="31"/>
    </row>
    <row r="36" spans="2:7">
      <c r="B36" s="70" t="s">
        <v>56</v>
      </c>
      <c r="C36" s="71"/>
      <c r="D36" s="71"/>
      <c r="E36" s="71"/>
      <c r="F36" s="72"/>
      <c r="G36" s="60">
        <v>1</v>
      </c>
    </row>
    <row r="37" spans="2:7" hidden="1">
      <c r="B37" s="73" t="s">
        <v>57</v>
      </c>
      <c r="C37" s="74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1"/>
    </row>
    <row r="38" spans="2:7" hidden="1">
      <c r="B38" s="58" t="s">
        <v>57</v>
      </c>
      <c r="C38" s="32" t="s">
        <v>57</v>
      </c>
      <c r="D38" s="33" t="s">
        <v>57</v>
      </c>
      <c r="E38" s="33" t="s">
        <v>57</v>
      </c>
      <c r="F38" s="34" t="s">
        <v>57</v>
      </c>
      <c r="G38" s="61"/>
    </row>
    <row r="39" spans="2:7" hidden="1">
      <c r="B39" s="59"/>
      <c r="C39" s="48" t="s">
        <v>57</v>
      </c>
      <c r="D39" s="49" t="s">
        <v>57</v>
      </c>
      <c r="E39" s="48" t="s">
        <v>57</v>
      </c>
      <c r="F39" s="50"/>
      <c r="G39" s="61"/>
    </row>
    <row r="40" spans="2:7">
      <c r="B40" s="63" t="s">
        <v>58</v>
      </c>
      <c r="C40" s="64"/>
      <c r="D40" s="64"/>
      <c r="E40" s="64"/>
      <c r="F40" s="65"/>
      <c r="G40" s="61"/>
    </row>
    <row r="41" spans="2:7" ht="15.75" thickBot="1">
      <c r="B41" s="51" t="s">
        <v>29</v>
      </c>
      <c r="C41" s="52"/>
      <c r="D41" s="53" t="s">
        <v>30</v>
      </c>
      <c r="E41" s="53" t="s">
        <v>31</v>
      </c>
      <c r="F41" s="54" t="s">
        <v>59</v>
      </c>
      <c r="G41" s="62"/>
    </row>
    <row r="42" spans="2:7" ht="15.75" thickBot="1">
      <c r="C42" s="12"/>
      <c r="D42" s="12"/>
      <c r="E42" s="11"/>
      <c r="F42" s="4"/>
      <c r="G42" s="8"/>
    </row>
    <row r="43" spans="2:7" ht="30.75" customHeight="1">
      <c r="B43" s="55" t="s">
        <v>60</v>
      </c>
      <c r="C43" s="56"/>
      <c r="D43" s="56"/>
      <c r="E43" s="56"/>
      <c r="F43" s="57"/>
      <c r="G43" s="79" t="s">
        <v>4</v>
      </c>
    </row>
    <row r="44" spans="2:7" ht="15.75" thickBot="1">
      <c r="B44" s="94" t="s">
        <v>5</v>
      </c>
      <c r="C44" s="93"/>
      <c r="D44" s="92" t="s">
        <v>6</v>
      </c>
      <c r="E44" s="93"/>
      <c r="F44" s="93"/>
      <c r="G44" s="80"/>
    </row>
    <row r="45" spans="2:7">
      <c r="B45" s="15" t="s">
        <v>7</v>
      </c>
      <c r="C45" s="14"/>
      <c r="D45" s="89" t="s">
        <v>8</v>
      </c>
      <c r="E45" s="89"/>
      <c r="F45" s="89"/>
      <c r="G45" s="95" t="s">
        <v>61</v>
      </c>
    </row>
    <row r="46" spans="2:7">
      <c r="B46" s="15" t="s">
        <v>9</v>
      </c>
      <c r="C46" s="14"/>
      <c r="D46" s="89" t="s">
        <v>10</v>
      </c>
      <c r="E46" s="89"/>
      <c r="F46" s="89"/>
      <c r="G46" s="96"/>
    </row>
    <row r="47" spans="2:7">
      <c r="B47" s="67" t="s">
        <v>11</v>
      </c>
      <c r="C47" s="14" t="s">
        <v>12</v>
      </c>
      <c r="D47" s="89" t="s">
        <v>13</v>
      </c>
      <c r="E47" s="89"/>
      <c r="F47" s="89"/>
      <c r="G47" s="96"/>
    </row>
    <row r="48" spans="2:7">
      <c r="B48" s="67"/>
      <c r="C48" s="14" t="s">
        <v>14</v>
      </c>
      <c r="D48" s="89" t="s">
        <v>15</v>
      </c>
      <c r="E48" s="89"/>
      <c r="F48" s="89"/>
      <c r="G48" s="96"/>
    </row>
    <row r="49" spans="2:7">
      <c r="B49" s="67"/>
      <c r="C49" s="14" t="s">
        <v>16</v>
      </c>
      <c r="D49" s="89" t="s">
        <v>17</v>
      </c>
      <c r="E49" s="89"/>
      <c r="F49" s="89"/>
      <c r="G49" s="96"/>
    </row>
    <row r="50" spans="2:7">
      <c r="B50" s="67"/>
      <c r="C50" s="14" t="s">
        <v>18</v>
      </c>
      <c r="D50" s="84">
        <f>IF(D49="16x16",20,IF(D49="20x20",16,IF(D49="25x25",13,"SELECT MODULE SIZE")))</f>
        <v>20</v>
      </c>
      <c r="E50" s="84"/>
      <c r="F50" s="84"/>
      <c r="G50" s="96"/>
    </row>
    <row r="51" spans="2:7">
      <c r="B51" s="91" t="s">
        <v>19</v>
      </c>
      <c r="C51" s="89"/>
      <c r="D51" s="84">
        <v>64</v>
      </c>
      <c r="E51" s="84"/>
      <c r="F51" s="84"/>
      <c r="G51" s="96"/>
    </row>
    <row r="52" spans="2:7">
      <c r="B52" s="91" t="s">
        <v>20</v>
      </c>
      <c r="C52" s="89"/>
      <c r="D52" s="84">
        <v>80</v>
      </c>
      <c r="E52" s="84"/>
      <c r="F52" s="84"/>
      <c r="G52" s="96"/>
    </row>
    <row r="53" spans="2:7">
      <c r="B53" s="91" t="s">
        <v>21</v>
      </c>
      <c r="C53" s="89"/>
      <c r="D53" s="89" t="s">
        <v>22</v>
      </c>
      <c r="E53" s="89"/>
      <c r="F53" s="89"/>
      <c r="G53" s="96"/>
    </row>
    <row r="54" spans="2:7">
      <c r="B54" s="91" t="s">
        <v>23</v>
      </c>
      <c r="C54" s="89"/>
      <c r="D54" s="84">
        <v>1</v>
      </c>
      <c r="E54" s="84"/>
      <c r="F54" s="84"/>
      <c r="G54" s="96"/>
    </row>
    <row r="55" spans="2:7" ht="15.75" thickBot="1">
      <c r="B55" s="75" t="s">
        <v>24</v>
      </c>
      <c r="C55" s="76"/>
      <c r="D55" s="77" t="s">
        <v>25</v>
      </c>
      <c r="E55" s="77"/>
      <c r="F55" s="77"/>
      <c r="G55" s="97"/>
    </row>
    <row r="56" spans="2:7" ht="15.75" thickBot="1"/>
    <row r="57" spans="2:7" ht="15.75" thickBot="1">
      <c r="B57" s="81" t="s">
        <v>26</v>
      </c>
      <c r="C57" s="82"/>
      <c r="D57" s="82"/>
      <c r="E57" s="82"/>
      <c r="F57" s="83"/>
      <c r="G57" s="86" t="s">
        <v>61</v>
      </c>
    </row>
    <row r="58" spans="2:7">
      <c r="B58" s="68" t="s">
        <v>5</v>
      </c>
      <c r="C58" s="69"/>
      <c r="D58" s="44" t="s">
        <v>6</v>
      </c>
      <c r="E58" s="44" t="s">
        <v>27</v>
      </c>
      <c r="F58" s="45" t="s">
        <v>28</v>
      </c>
      <c r="G58" s="87"/>
    </row>
    <row r="59" spans="2:7">
      <c r="B59" s="17" t="s">
        <v>29</v>
      </c>
      <c r="C59" s="16"/>
      <c r="D59" s="14" t="s">
        <v>30</v>
      </c>
      <c r="E59" s="14" t="s">
        <v>31</v>
      </c>
      <c r="F59" s="41" t="s">
        <v>32</v>
      </c>
      <c r="G59" s="87"/>
    </row>
    <row r="60" spans="2:7">
      <c r="B60" s="46" t="s">
        <v>33</v>
      </c>
      <c r="C60" s="47"/>
      <c r="D60" s="14" t="s">
        <v>11</v>
      </c>
      <c r="E60" s="14" t="s">
        <v>31</v>
      </c>
      <c r="F60" s="41" t="s">
        <v>32</v>
      </c>
      <c r="G60" s="87"/>
    </row>
    <row r="61" spans="2:7">
      <c r="B61" s="17" t="s">
        <v>34</v>
      </c>
      <c r="C61" s="16"/>
      <c r="D61" s="14" t="s">
        <v>35</v>
      </c>
      <c r="E61" s="14" t="s">
        <v>31</v>
      </c>
      <c r="F61" s="41" t="s">
        <v>32</v>
      </c>
      <c r="G61" s="87"/>
    </row>
    <row r="62" spans="2:7">
      <c r="B62" s="17" t="s">
        <v>36</v>
      </c>
      <c r="C62" s="16"/>
      <c r="D62" s="25" t="s">
        <v>35</v>
      </c>
      <c r="E62" s="25" t="s">
        <v>37</v>
      </c>
      <c r="F62" s="41" t="s">
        <v>32</v>
      </c>
      <c r="G62" s="87"/>
    </row>
    <row r="63" spans="2:7">
      <c r="B63" s="17" t="s">
        <v>38</v>
      </c>
      <c r="C63" s="16"/>
      <c r="D63" s="25" t="s">
        <v>39</v>
      </c>
      <c r="E63" s="25" t="s">
        <v>37</v>
      </c>
      <c r="F63" s="40" t="s">
        <v>37</v>
      </c>
      <c r="G63" s="87"/>
    </row>
    <row r="64" spans="2:7">
      <c r="B64" s="17" t="s">
        <v>40</v>
      </c>
      <c r="C64" s="16"/>
      <c r="D64" s="25" t="s">
        <v>35</v>
      </c>
      <c r="E64" s="25" t="s">
        <v>37</v>
      </c>
      <c r="F64" s="40" t="s">
        <v>37</v>
      </c>
      <c r="G64" s="87"/>
    </row>
    <row r="65" spans="2:7">
      <c r="B65" s="17" t="s">
        <v>41</v>
      </c>
      <c r="C65" s="16"/>
      <c r="D65" s="25" t="s">
        <v>42</v>
      </c>
      <c r="E65" s="25" t="s">
        <v>37</v>
      </c>
      <c r="F65" s="40" t="s">
        <v>43</v>
      </c>
      <c r="G65" s="87"/>
    </row>
    <row r="66" spans="2:7">
      <c r="B66" s="17" t="s">
        <v>44</v>
      </c>
      <c r="C66" s="16"/>
      <c r="D66" s="25" t="s">
        <v>35</v>
      </c>
      <c r="E66" s="25" t="s">
        <v>37</v>
      </c>
      <c r="F66" s="40" t="s">
        <v>37</v>
      </c>
      <c r="G66" s="87"/>
    </row>
    <row r="67" spans="2:7">
      <c r="B67" s="17" t="s">
        <v>45</v>
      </c>
      <c r="C67" s="16"/>
      <c r="D67" s="23" t="s">
        <v>39</v>
      </c>
      <c r="E67" s="25" t="s">
        <v>37</v>
      </c>
      <c r="F67" s="40" t="s">
        <v>37</v>
      </c>
      <c r="G67" s="87"/>
    </row>
    <row r="68" spans="2:7">
      <c r="B68" s="17" t="s">
        <v>46</v>
      </c>
      <c r="C68" s="16"/>
      <c r="D68" s="23" t="s">
        <v>47</v>
      </c>
      <c r="E68" s="25"/>
      <c r="F68" s="40"/>
      <c r="G68" s="87"/>
    </row>
    <row r="69" spans="2:7">
      <c r="B69" s="17" t="s">
        <v>48</v>
      </c>
      <c r="C69" s="16"/>
      <c r="D69" s="23" t="s">
        <v>35</v>
      </c>
      <c r="E69" s="25" t="s">
        <v>37</v>
      </c>
      <c r="F69" s="40" t="s">
        <v>37</v>
      </c>
      <c r="G69" s="87"/>
    </row>
    <row r="70" spans="2:7">
      <c r="B70" s="17" t="s">
        <v>49</v>
      </c>
      <c r="C70" s="16"/>
      <c r="D70" s="23" t="s">
        <v>35</v>
      </c>
      <c r="E70" s="25" t="s">
        <v>37</v>
      </c>
      <c r="F70" s="40" t="s">
        <v>37</v>
      </c>
      <c r="G70" s="87"/>
    </row>
    <row r="71" spans="2:7">
      <c r="B71" s="18" t="s">
        <v>50</v>
      </c>
      <c r="C71" s="19"/>
      <c r="D71" s="23" t="s">
        <v>35</v>
      </c>
      <c r="E71" s="25" t="s">
        <v>37</v>
      </c>
      <c r="F71" s="40" t="s">
        <v>37</v>
      </c>
      <c r="G71" s="87"/>
    </row>
    <row r="72" spans="2:7">
      <c r="B72" s="17" t="s">
        <v>51</v>
      </c>
      <c r="C72" s="16"/>
      <c r="D72" s="23" t="s">
        <v>39</v>
      </c>
      <c r="E72" s="25" t="s">
        <v>37</v>
      </c>
      <c r="F72" s="40" t="s">
        <v>37</v>
      </c>
      <c r="G72" s="87"/>
    </row>
    <row r="73" spans="2:7">
      <c r="B73" s="17" t="s">
        <v>52</v>
      </c>
      <c r="C73" s="16"/>
      <c r="D73" s="25" t="s">
        <v>35</v>
      </c>
      <c r="E73" s="25" t="s">
        <v>37</v>
      </c>
      <c r="F73" s="40" t="s">
        <v>37</v>
      </c>
      <c r="G73" s="87"/>
    </row>
    <row r="74" spans="2:7">
      <c r="B74" s="17" t="s">
        <v>53</v>
      </c>
      <c r="C74" s="21"/>
      <c r="D74" s="25" t="s">
        <v>35</v>
      </c>
      <c r="E74" s="20" t="s">
        <v>37</v>
      </c>
      <c r="F74" s="42" t="s">
        <v>37</v>
      </c>
      <c r="G74" s="87"/>
    </row>
    <row r="75" spans="2:7" ht="15.75" thickBot="1">
      <c r="B75" s="5" t="s">
        <v>54</v>
      </c>
      <c r="C75" s="24"/>
      <c r="D75" s="13" t="s">
        <v>55</v>
      </c>
      <c r="E75" s="22" t="s">
        <v>37</v>
      </c>
      <c r="F75" s="43" t="s">
        <v>37</v>
      </c>
      <c r="G75" s="88"/>
    </row>
    <row r="76" spans="2:7" ht="15.75" thickBot="1">
      <c r="B76" s="28"/>
      <c r="C76" s="29"/>
      <c r="D76" s="29"/>
      <c r="E76" s="29"/>
      <c r="F76" s="30"/>
      <c r="G76" s="31"/>
    </row>
    <row r="77" spans="2:7">
      <c r="B77" s="70" t="s">
        <v>56</v>
      </c>
      <c r="C77" s="71"/>
      <c r="D77" s="71"/>
      <c r="E77" s="71"/>
      <c r="F77" s="72"/>
      <c r="G77" s="60" t="s">
        <v>61</v>
      </c>
    </row>
    <row r="78" spans="2:7" ht="15" hidden="1" customHeight="1">
      <c r="B78" s="73" t="s">
        <v>57</v>
      </c>
      <c r="C78" s="74"/>
      <c r="D78" s="35" t="str">
        <f>IF(B78="DOOR SWITCH 2 (TC)",1,"N/A")</f>
        <v>N/A</v>
      </c>
      <c r="E78" s="35" t="str">
        <f>IF(B78="DOOR SWITCH 2 (TC)",1,"N/A")</f>
        <v>N/A</v>
      </c>
      <c r="F78" s="36" t="str">
        <f>IF(B78="DOOR SWITCH 2 (TC)","VIP 1","N/A")</f>
        <v>N/A</v>
      </c>
      <c r="G78" s="61"/>
    </row>
    <row r="79" spans="2:7" ht="15" hidden="1" customHeight="1">
      <c r="B79" s="58" t="s">
        <v>57</v>
      </c>
      <c r="C79" s="32" t="s">
        <v>57</v>
      </c>
      <c r="D79" s="33" t="s">
        <v>57</v>
      </c>
      <c r="E79" s="33" t="s">
        <v>57</v>
      </c>
      <c r="F79" s="34" t="s">
        <v>57</v>
      </c>
      <c r="G79" s="61"/>
    </row>
    <row r="80" spans="2:7" ht="15.75" hidden="1" customHeight="1">
      <c r="B80" s="98"/>
      <c r="C80" s="37" t="s">
        <v>57</v>
      </c>
      <c r="D80" s="38" t="s">
        <v>57</v>
      </c>
      <c r="E80" s="37" t="s">
        <v>57</v>
      </c>
      <c r="F80" s="39"/>
      <c r="G80" s="61"/>
    </row>
    <row r="81" spans="2:7" ht="15.75" thickBot="1">
      <c r="B81" s="99" t="s">
        <v>58</v>
      </c>
      <c r="C81" s="100"/>
      <c r="D81" s="100"/>
      <c r="E81" s="100"/>
      <c r="F81" s="101"/>
      <c r="G81" s="62"/>
    </row>
    <row r="82" spans="2:7" ht="15.75" thickBot="1">
      <c r="C82" s="12"/>
      <c r="D82" s="12"/>
      <c r="E82" s="11"/>
      <c r="F82" s="4"/>
      <c r="G82" s="8"/>
    </row>
    <row r="83" spans="2:7">
      <c r="B83" s="102" t="s">
        <v>62</v>
      </c>
      <c r="C83" s="103"/>
      <c r="D83" s="103"/>
      <c r="E83" s="103"/>
      <c r="F83" s="103"/>
      <c r="G83" s="60" t="s">
        <v>63</v>
      </c>
    </row>
    <row r="84" spans="2:7">
      <c r="B84" s="104" t="s">
        <v>64</v>
      </c>
      <c r="C84" s="105"/>
      <c r="D84" s="105"/>
      <c r="E84" s="106" t="s">
        <v>65</v>
      </c>
      <c r="F84" s="105"/>
      <c r="G84" s="61"/>
    </row>
    <row r="85" spans="2:7">
      <c r="B85" s="107" t="s">
        <v>66</v>
      </c>
      <c r="C85" s="108"/>
      <c r="D85" s="109"/>
      <c r="E85" s="110" t="s">
        <v>67</v>
      </c>
      <c r="F85" s="111"/>
      <c r="G85" s="61"/>
    </row>
    <row r="86" spans="2:7">
      <c r="B86" s="91" t="s">
        <v>68</v>
      </c>
      <c r="C86" s="89"/>
      <c r="D86" s="89"/>
      <c r="E86" s="84" t="s">
        <v>67</v>
      </c>
      <c r="F86" s="85"/>
      <c r="G86" s="61"/>
    </row>
    <row r="87" spans="2:7" ht="15" hidden="1" customHeight="1">
      <c r="B87" s="112" t="s">
        <v>69</v>
      </c>
      <c r="C87" s="113"/>
      <c r="D87" s="116" t="s">
        <v>70</v>
      </c>
      <c r="E87" s="116"/>
      <c r="F87" s="117"/>
      <c r="G87" s="61"/>
    </row>
    <row r="88" spans="2:7" hidden="1">
      <c r="B88" s="112"/>
      <c r="C88" s="113"/>
      <c r="D88" s="116"/>
      <c r="E88" s="116"/>
      <c r="F88" s="117"/>
      <c r="G88" s="61"/>
    </row>
    <row r="89" spans="2:7" ht="15.75" hidden="1" thickBot="1">
      <c r="B89" s="114"/>
      <c r="C89" s="115"/>
      <c r="D89" s="118"/>
      <c r="E89" s="118"/>
      <c r="F89" s="119"/>
      <c r="G89" s="62"/>
    </row>
    <row r="90" spans="2:7">
      <c r="C90" s="12"/>
      <c r="D90" s="12"/>
      <c r="E90" s="11"/>
      <c r="F90" s="4"/>
      <c r="G90" s="8"/>
    </row>
    <row r="91" spans="2:7" ht="15.75" thickBot="1"/>
    <row r="92" spans="2:7">
      <c r="B92" s="9" t="s">
        <v>71</v>
      </c>
      <c r="C92" s="10"/>
      <c r="D92" s="10"/>
      <c r="E92" s="10"/>
      <c r="F92" s="10"/>
      <c r="G92" s="1"/>
    </row>
    <row r="93" spans="2:7">
      <c r="B93" s="3"/>
      <c r="G93" s="2"/>
    </row>
    <row r="94" spans="2:7">
      <c r="B94" s="120" t="s">
        <v>72</v>
      </c>
      <c r="G94" s="2"/>
    </row>
    <row r="95" spans="2:7">
      <c r="B95" s="3" t="s">
        <v>73</v>
      </c>
      <c r="E95" t="s">
        <v>74</v>
      </c>
      <c r="G95" s="2"/>
    </row>
    <row r="96" spans="2:7">
      <c r="B96" s="3" t="s">
        <v>75</v>
      </c>
      <c r="E96" t="s">
        <v>76</v>
      </c>
      <c r="G96" s="2"/>
    </row>
    <row r="97" spans="2:7">
      <c r="B97" s="3" t="s">
        <v>77</v>
      </c>
      <c r="E97" t="s">
        <v>78</v>
      </c>
      <c r="G97" s="2"/>
    </row>
    <row r="98" spans="2:7">
      <c r="B98" s="3" t="s">
        <v>79</v>
      </c>
      <c r="E98" t="s">
        <v>80</v>
      </c>
      <c r="G98" s="2"/>
    </row>
    <row r="99" spans="2:7">
      <c r="B99" s="3" t="s">
        <v>81</v>
      </c>
      <c r="E99" t="s">
        <v>82</v>
      </c>
      <c r="G99" s="2"/>
    </row>
    <row r="100" spans="2:7">
      <c r="B100" s="3" t="s">
        <v>83</v>
      </c>
      <c r="E100" t="s">
        <v>84</v>
      </c>
      <c r="G100" s="2"/>
    </row>
    <row r="101" spans="2:7">
      <c r="B101" s="3" t="s">
        <v>85</v>
      </c>
      <c r="E101" t="s">
        <v>86</v>
      </c>
      <c r="G101" s="2"/>
    </row>
    <row r="102" spans="2:7">
      <c r="B102" s="3" t="s">
        <v>87</v>
      </c>
      <c r="E102" t="s">
        <v>88</v>
      </c>
      <c r="G102" s="2"/>
    </row>
    <row r="103" spans="2:7">
      <c r="B103" s="3" t="s">
        <v>89</v>
      </c>
      <c r="E103" t="s">
        <v>90</v>
      </c>
      <c r="G103" s="2"/>
    </row>
    <row r="104" spans="2:7">
      <c r="B104" s="3" t="s">
        <v>91</v>
      </c>
      <c r="E104" t="s">
        <v>92</v>
      </c>
      <c r="G104" s="2"/>
    </row>
    <row r="105" spans="2:7">
      <c r="B105" s="3"/>
      <c r="G105" s="2"/>
    </row>
    <row r="106" spans="2:7">
      <c r="B106" s="120" t="s">
        <v>93</v>
      </c>
      <c r="G106" s="2"/>
    </row>
    <row r="107" spans="2:7">
      <c r="B107" s="3" t="s">
        <v>73</v>
      </c>
      <c r="E107" t="s">
        <v>74</v>
      </c>
      <c r="G107" s="2"/>
    </row>
    <row r="108" spans="2:7">
      <c r="B108" s="3" t="s">
        <v>75</v>
      </c>
      <c r="E108" t="s">
        <v>76</v>
      </c>
      <c r="G108" s="2"/>
    </row>
    <row r="109" spans="2:7">
      <c r="B109" s="3" t="s">
        <v>77</v>
      </c>
      <c r="E109" t="s">
        <v>78</v>
      </c>
      <c r="G109" s="2"/>
    </row>
    <row r="110" spans="2:7">
      <c r="B110" s="3" t="s">
        <v>79</v>
      </c>
      <c r="E110" t="s">
        <v>80</v>
      </c>
      <c r="G110" s="2"/>
    </row>
    <row r="111" spans="2:7">
      <c r="B111" s="3" t="s">
        <v>94</v>
      </c>
      <c r="E111" t="s">
        <v>95</v>
      </c>
      <c r="G111" s="2"/>
    </row>
    <row r="112" spans="2:7">
      <c r="B112" s="3" t="s">
        <v>81</v>
      </c>
      <c r="E112" t="s">
        <v>96</v>
      </c>
      <c r="G112" s="2"/>
    </row>
    <row r="113" spans="2:7">
      <c r="B113" s="3" t="s">
        <v>97</v>
      </c>
      <c r="E113" t="s">
        <v>98</v>
      </c>
      <c r="G113" s="2"/>
    </row>
    <row r="114" spans="2:7">
      <c r="B114" s="3" t="s">
        <v>99</v>
      </c>
      <c r="E114" t="s">
        <v>100</v>
      </c>
      <c r="G114" s="2"/>
    </row>
    <row r="115" spans="2:7">
      <c r="B115" s="3" t="s">
        <v>101</v>
      </c>
      <c r="E115" t="s">
        <v>102</v>
      </c>
      <c r="G115" s="2"/>
    </row>
    <row r="116" spans="2:7">
      <c r="B116" s="3" t="s">
        <v>103</v>
      </c>
      <c r="E116" t="s">
        <v>104</v>
      </c>
      <c r="G116" s="2"/>
    </row>
    <row r="117" spans="2:7">
      <c r="B117" s="3" t="s">
        <v>105</v>
      </c>
      <c r="E117" t="s">
        <v>106</v>
      </c>
      <c r="G117" s="2"/>
    </row>
    <row r="118" spans="2:7">
      <c r="B118" s="3" t="s">
        <v>107</v>
      </c>
      <c r="E118" t="s">
        <v>108</v>
      </c>
      <c r="G118" s="2"/>
    </row>
    <row r="119" spans="2:7">
      <c r="B119" s="3" t="s">
        <v>109</v>
      </c>
      <c r="E119" t="s">
        <v>110</v>
      </c>
      <c r="G119" s="2"/>
    </row>
    <row r="120" spans="2:7">
      <c r="B120" s="3" t="s">
        <v>111</v>
      </c>
      <c r="E120" t="s">
        <v>112</v>
      </c>
      <c r="G120" s="2"/>
    </row>
    <row r="121" spans="2:7">
      <c r="B121" s="3"/>
      <c r="G121" s="2"/>
    </row>
    <row r="122" spans="2:7" ht="15.75" thickBot="1">
      <c r="B122" s="5"/>
      <c r="C122" s="6"/>
      <c r="D122" s="6"/>
      <c r="E122" s="6"/>
      <c r="F122" s="6"/>
      <c r="G122" s="7"/>
    </row>
    <row r="124" spans="2:7">
      <c r="B124" t="s">
        <v>113</v>
      </c>
    </row>
  </sheetData>
  <dataConsolidate/>
  <mergeCells count="71">
    <mergeCell ref="B83:F83"/>
    <mergeCell ref="G83:G89"/>
    <mergeCell ref="B84:D84"/>
    <mergeCell ref="E84:F84"/>
    <mergeCell ref="B85:D85"/>
    <mergeCell ref="E85:F85"/>
    <mergeCell ref="B86:D86"/>
    <mergeCell ref="E86:F86"/>
    <mergeCell ref="B87:C89"/>
    <mergeCell ref="D87:F89"/>
    <mergeCell ref="B77:F77"/>
    <mergeCell ref="G77:G81"/>
    <mergeCell ref="B78:C78"/>
    <mergeCell ref="B79:B80"/>
    <mergeCell ref="B81:F81"/>
    <mergeCell ref="B55:C55"/>
    <mergeCell ref="D55:F55"/>
    <mergeCell ref="B57:F57"/>
    <mergeCell ref="G57:G75"/>
    <mergeCell ref="B58:C58"/>
    <mergeCell ref="D45:F45"/>
    <mergeCell ref="G45:G55"/>
    <mergeCell ref="D46:F46"/>
    <mergeCell ref="B47:B50"/>
    <mergeCell ref="D47:F47"/>
    <mergeCell ref="D48:F48"/>
    <mergeCell ref="D49:F49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  <mergeCell ref="B2:F2"/>
    <mergeCell ref="B10:C10"/>
    <mergeCell ref="B11:C11"/>
    <mergeCell ref="B12:C12"/>
    <mergeCell ref="G43:G44"/>
    <mergeCell ref="B44:C44"/>
    <mergeCell ref="D44:F44"/>
    <mergeCell ref="B13:C13"/>
    <mergeCell ref="D11:F11"/>
    <mergeCell ref="D12:F12"/>
    <mergeCell ref="D13:F13"/>
    <mergeCell ref="D3:F3"/>
    <mergeCell ref="B3:C3"/>
    <mergeCell ref="G16:G34"/>
    <mergeCell ref="D4:F4"/>
    <mergeCell ref="D5:F5"/>
    <mergeCell ref="D6:F6"/>
    <mergeCell ref="D7:F7"/>
    <mergeCell ref="D8:F8"/>
    <mergeCell ref="B43:F43"/>
    <mergeCell ref="B38:B39"/>
    <mergeCell ref="G36:G41"/>
    <mergeCell ref="B40:F40"/>
    <mergeCell ref="D1:F1"/>
    <mergeCell ref="B6:B9"/>
    <mergeCell ref="B17:C17"/>
    <mergeCell ref="B36:F36"/>
    <mergeCell ref="B37:C37"/>
    <mergeCell ref="B14:C14"/>
    <mergeCell ref="D14:F14"/>
    <mergeCell ref="G4:G14"/>
    <mergeCell ref="G2:G3"/>
    <mergeCell ref="B16:F16"/>
    <mergeCell ref="D9:F9"/>
    <mergeCell ref="D10:F10"/>
  </mergeCells>
  <dataValidations count="24">
    <dataValidation type="list" allowBlank="1" showInputMessage="1" showErrorMessage="1" sqref="D4:F4 D45:F45" xr:uid="{C91B56E2-934D-42DD-A348-3AB694E2869A}">
      <formula1>"VF"</formula1>
    </dataValidation>
    <dataValidation type="list" allowBlank="1" showInputMessage="1" showErrorMessage="1" sqref="D5:F5 D46:F46" xr:uid="{752E205E-337F-4892-ACAB-AFF95B91D855}">
      <formula1>"FRONT,REAR"</formula1>
    </dataValidation>
    <dataValidation type="list" errorStyle="warning" allowBlank="1" showInputMessage="1" showErrorMessage="1" sqref="D6:F6 D47:F47" xr:uid="{881378EA-9A70-49CF-913B-435CE62877DB}">
      <formula1>"FULL COLOR"</formula1>
    </dataValidation>
    <dataValidation type="list" errorStyle="warning" allowBlank="1" showInputMessage="1" showErrorMessage="1" sqref="D8:F8 D49:F49" xr:uid="{7810B53B-DC7C-4F28-8FEF-85B4F85D07F8}">
      <formula1>"?,16X16,20X20,25x25"</formula1>
    </dataValidation>
    <dataValidation errorStyle="warning" allowBlank="1" sqref="D9:F9 D50:F50" xr:uid="{A06B6027-E184-4E71-9914-22A8137F94A4}"/>
    <dataValidation type="list" allowBlank="1" showInputMessage="1" showErrorMessage="1" sqref="D12:F12 D53:F53" xr:uid="{7839F373-78AF-47E0-BB13-A3BDB4EC8772}">
      <formula1>"FULL MATRIX"</formula1>
    </dataValidation>
    <dataValidation type="list" allowBlank="1" showInputMessage="1" showErrorMessage="1" sqref="D7:F7 D48:F48" xr:uid="{272A5588-5663-43B0-A2EF-8BD3EC2A727E}">
      <formula1>"ProLink5"</formula1>
    </dataValidation>
    <dataValidation type="list" allowBlank="1" showInputMessage="1" showErrorMessage="1" sqref="O36 O77" xr:uid="{40A38304-6D55-4ED8-AFDA-5E4FB587EA68}">
      <formula1>"DOOR SWITCH 2 (TC), "</formula1>
    </dataValidation>
    <dataValidation type="list" allowBlank="1" showInputMessage="1" showErrorMessage="1" sqref="B37:C37 B78:C78" xr:uid="{D871C6CA-CB9E-48EB-9858-5E98BF78F977}">
      <formula1>"DOOR SWITCH 2 (TC),'"</formula1>
    </dataValidation>
    <dataValidation type="list" allowBlank="1" showInputMessage="1" showErrorMessage="1" sqref="D24 D65" xr:uid="{151A24F1-7C43-48CE-85A6-66079FB6A772}">
      <formula1>"YES 1, NO"</formula1>
    </dataValidation>
    <dataValidation errorStyle="warning" allowBlank="1" showInputMessage="1" showErrorMessage="1" sqref="D30 D21:D23 F26:F27 D25:D26 D28 D71 D62:D64 F67:F68 D66:D67 D69" xr:uid="{B3979160-1A33-4E4B-8A8C-3C9C841F7BCF}"/>
    <dataValidation type="list" errorStyle="warning" allowBlank="1" showInputMessage="1" showErrorMessage="1" sqref="D33 D74" xr:uid="{4D80FABF-5470-4B1A-9350-BDE11FC161C2}">
      <formula1>"YES 1,YES 2"</formula1>
    </dataValidation>
    <dataValidation type="list" errorStyle="warning" allowBlank="1" showInputMessage="1" showErrorMessage="1" sqref="D27 D68" xr:uid="{45CBE045-39C5-4A8D-8668-4EF6486C5A55}">
      <formula1>"LOW TEMP (LT), MEDIUM TEMP (MT), HIGH TEMP (HT)"</formula1>
    </dataValidation>
    <dataValidation type="list" errorStyle="warning" allowBlank="1" showInputMessage="1" showErrorMessage="1" sqref="D34:D35 D75:D76" xr:uid="{DA7959CF-2FF8-4F82-B9BA-9739BF92661E}">
      <formula1>"PS REDUNDANCY BOARD, ELTEK POWER ON GROUND"</formula1>
    </dataValidation>
    <dataValidation type="list" errorStyle="warning" allowBlank="1" showInputMessage="1" showErrorMessage="1" sqref="D14:F14 D55:F55" xr:uid="{831BFBBF-D661-4B23-A732-A054FB4F538A}">
      <formula1>"ROWS,BAYS"</formula1>
    </dataValidation>
    <dataValidation type="list" allowBlank="1" showInputMessage="1" showErrorMessage="1" sqref="F24 F65" xr:uid="{EC43F5F2-8E53-40D4-B46D-A38055EA5771}">
      <formula1>"', CONNECT TO MODULE - NO, CONNECT TO MODULE - YES"</formula1>
    </dataValidation>
    <dataValidation type="list" allowBlank="1" showInputMessage="1" showErrorMessage="1" sqref="F38 F79" xr:uid="{1108F074-B8EB-4CD8-BA45-AB6483938A06}">
      <formula1>"', Auxiliary, Default IP, Specify IP"</formula1>
    </dataValidation>
    <dataValidation type="list" allowBlank="1" showInputMessage="1" showErrorMessage="1" sqref="E39 E80" xr:uid="{635FAE7E-1388-4A7F-925F-A0C2DF114EEC}">
      <formula1>"', Serial,Ethernet"</formula1>
    </dataValidation>
    <dataValidation type="list" allowBlank="1" showInputMessage="1" showErrorMessage="1" sqref="E38 E79" xr:uid="{DCF8CC40-6961-4600-BF98-E510736D4E59}">
      <formula1>"',1 Hour,2 Hour,3 Hour, 4 Hour,5 Hour"</formula1>
    </dataValidation>
    <dataValidation type="list" allowBlank="1" showInputMessage="1" sqref="C39 C80" xr:uid="{4BF3ED31-9C5F-4277-B462-2EBFFBB6FABA}">
      <formula1>"',Control equipment,Entire display"</formula1>
    </dataValidation>
    <dataValidation type="list" errorStyle="warning" allowBlank="1" showInputMessage="1" showErrorMessage="1" sqref="C38 C79" xr:uid="{1C6C9989-66DD-4FAD-8665-0DD265BB24C5}">
      <formula1>"',ALPHA FXM SERIES,TRIPPLITE,Generic UPS"</formula1>
    </dataValidation>
    <dataValidation type="list" allowBlank="1" showInputMessage="1" sqref="D38 D79" xr:uid="{80EA18F5-7634-446F-AEDE-B81DFF6E47CF}">
      <formula1>"', 'By Brightness %, By Power"</formula1>
    </dataValidation>
    <dataValidation type="list" allowBlank="1" showInputMessage="1" sqref="D39 D80" xr:uid="{ED0E22B2-3AFF-4EFF-BB53-FA3088C88EB8}">
      <formula1>"',Percent - 50%, Watts - 1800, Watts - 1100, Watts - 650"</formula1>
    </dataValidation>
    <dataValidation type="list" allowBlank="1" showInputMessage="1" showErrorMessage="1" sqref="B38:B39 B79:B80" xr:uid="{8D7E5154-48A9-4F5E-900D-771AE9F475B6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C31396</OrderProject_x0020_ID>
    <DocNumber xmlns="2cc016c5-161d-4d6b-a532-6cf687f4a3ab">DD5251469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75D2Y5VYC55K-1220653723-59587</_dlc_DocId>
    <_dlc_DocIdUrl xmlns="b479dd50-8d7e-4b78-9fb1-00cf65781f6b">
      <Url>https://daktronics.sharepoint.com/sites/docs-engineering/_layouts/15/DocIdRedir.aspx?ID=75D2Y5VYC55K-1220653723-59587</Url>
      <Description>75D2Y5VYC55K-1220653723-59587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/>
</file>

<file path=customXml/itemProps2.xml><?xml version="1.0" encoding="utf-8"?>
<ds:datastoreItem xmlns:ds="http://schemas.openxmlformats.org/officeDocument/2006/customXml" ds:itemID="{4938821B-44A4-4B4A-A506-7D7B655C6FB1}"/>
</file>

<file path=customXml/itemProps3.xml><?xml version="1.0" encoding="utf-8"?>
<ds:datastoreItem xmlns:ds="http://schemas.openxmlformats.org/officeDocument/2006/customXml" ds:itemID="{6C820542-D87E-43C8-990B-4F5B6E93C37F}"/>
</file>

<file path=customXml/itemProps4.xml><?xml version="1.0" encoding="utf-8"?>
<ds:datastoreItem xmlns:ds="http://schemas.openxmlformats.org/officeDocument/2006/customXml" ds:itemID="{0E3CDCEF-04C3-4AD4-9221-5B88A0103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C31396 Dunkettle Ireland, Site Config, VF-2360-128X192 @1, VF-2360-64x80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2023-04-21T21:31:02Z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6e0145fd-3b0a-4e41-a217-ad700cc2f02f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