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4D898ECD-A154-4CAF-B094-1B8C69003215}" xr6:coauthVersionLast="47" xr6:coauthVersionMax="47" xr10:uidLastSave="{2649DCE3-56E5-4FA3-92BB-89F89F7CC4DB}"/>
  <bookViews>
    <workbookView xWindow="13335" yWindow="5340" windowWidth="13830" windowHeight="72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7A7293E-8460-4177-86FD-EE38DC52533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CAFC7EC-96B8-4919-A3DA-A438E782A9D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6" authorId="1" shapeId="0" xr:uid="{479534E4-1606-47D6-8BF7-04B15ECCB23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30" authorId="1" shapeId="0" xr:uid="{049501CE-FDDE-4191-92D0-CC846FC569CC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55898D95-D55B-406B-9895-959CAAFD772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<sst xmlns="http://schemas.openxmlformats.org/spreadsheetml/2006/main" count="147" uniqueCount="97">
  <si>
    <t>DD5207586</t>
  </si>
  <si>
    <t>C31479 Texas DOT, Site Config, VF-2020-96X384-20-RGB G4</t>
  </si>
  <si>
    <t>Rev 00</t>
  </si>
  <si>
    <t>SYSTEM CONFIGURATION
VF-2020-96X384-20-RGB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</si>
  <si>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</si>
  <si>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</si>
  <si>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</si>
  <si>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</si>
  <si>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</si>
  <si>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</si>
  <si>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</si>
  <si>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</si>
  <si>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</si>
  <si>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</si>
  <si>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</si>
  <si>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</si>
  <si>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</si>
  <si>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</si>
  <si>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</si>
  <si>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</si>
  <si>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</si>
  <si>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</si>
  <si>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</si>
  <si>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</si>
  <si>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</si>
  <si>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</si>
  <si>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</si>
  <si>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</si>
  <si>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</si>
  <si>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</si>
  <si>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</si>
  <si>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</si>
  <si>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</si>
  <si>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</si>
  <si>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</si>
  <si>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</si>
  <si>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</si>
  <si>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</si>
  <si>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</si>
  <si>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</si>
  <si>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</si>
  <si>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</si>
  <si>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NO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</si>
  <si>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</si>
  <si>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</si>
  <si>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</si>
  <si>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</si>
  <si>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</si>
  <si>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</si>
  <si>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</si>
  <si>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</si>
  <si>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</si>
  <si>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</si>
  <si>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</si>
  <si>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</si>
  <si>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</si>
  <si>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</si>
  <si>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</si>
  <si>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</si>
  <si>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</si>
  <si>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</si>
  <si>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</si>
  <si>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</si>
  <si>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</si>
  <si>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</si>
  <si>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CUSTOM OPTIONS</t>
  </si>
  <si>
    <t>SYSTEM BACKUP FILES</t>
  </si>
  <si>
    <t>DD5207597</t>
  </si>
  <si>
    <t>TRANSLATION TABLE</t>
  </si>
  <si>
    <t>N/A</t>
  </si>
  <si>
    <t>CONTROLLER CONFIGURATION PACKAGE</t>
  </si>
  <si>
    <t>Reference Drawings</t>
  </si>
  <si>
    <t>VF-2020 Drawings:</t>
  </si>
  <si>
    <t>Site Riser, One VF-2X20, VFC in Traffic Cabinet</t>
  </si>
  <si>
    <t>DWG-3686201</t>
  </si>
  <si>
    <t>Schematic, Two Beacons Alternating Flash, DC</t>
  </si>
  <si>
    <t>DWG-3820547</t>
  </si>
  <si>
    <t>Schematic, VF-20X0, Service Control Panel, 120 VAC</t>
  </si>
  <si>
    <t>DWG-4558041</t>
  </si>
  <si>
    <t>Schematic, Signal, VF-2020 Generic by Bay, Airflow Sensor, Two Beacons-A</t>
  </si>
  <si>
    <t>DWG-4667585</t>
  </si>
  <si>
    <t>Shop Drawing, VF-20**-96x384-20-*, Two Beacons</t>
  </si>
  <si>
    <t>DWG-4750244</t>
  </si>
  <si>
    <t>Rear Electrical, VF-2020-96x384-20-RGB, Two Beacons, Airflow Sensor</t>
  </si>
  <si>
    <t>DWG-5175472</t>
  </si>
  <si>
    <t>Traffic Cabinet Drawings:</t>
  </si>
  <si>
    <t>Schematic, 334 Traffic Cabinet, Door Switch and Light, Two Door</t>
  </si>
  <si>
    <t>DWG-3160822</t>
  </si>
  <si>
    <t>Signal Schematic, Traffic Cabinet, VFC, Door Open Detection, Two Door</t>
  </si>
  <si>
    <t>DWG-4710962</t>
  </si>
  <si>
    <t>Shop Drawing, Traffic Cabinet, 334, Aluminum, Ground Mount, VFC</t>
  </si>
  <si>
    <t>DWG-4868980</t>
  </si>
  <si>
    <t>Schematic, Traffic Cabinet, 120VAC</t>
  </si>
  <si>
    <t>DWG-5064495</t>
  </si>
  <si>
    <t>Final Assembly, Traffic Cabinet, 334, Ground Mount, Aluminum, VFC</t>
  </si>
  <si>
    <t>DWG-5080129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</si>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</sst>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8554687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5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5"/>
      <c r="C7" s="13" t="s">
        <v>14</v>
      </c>
      <c r="D7" s="46" t="s">
        <v>15</v>
      </c>
      <c r="E7" s="46"/>
      <c r="F7" s="49"/>
      <c r="G7" s="58"/>
    </row>
    <row r="8" spans="2:7">
      <c r="B8" s="75"/>
      <c r="C8" s="13" t="s">
        <v>16</v>
      </c>
      <c r="D8" s="46" t="s">
        <v>17</v>
      </c>
      <c r="E8" s="46"/>
      <c r="F8" s="49"/>
      <c r="G8" s="58"/>
    </row>
    <row r="9" spans="2:7">
      <c r="B9" s="75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384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3" t="s">
        <v>24</v>
      </c>
      <c r="C14" s="74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6" t="s">
        <v>5</v>
      </c>
      <c r="C17" s="77"/>
      <c r="D17" s="36" t="s">
        <v>6</v>
      </c>
      <c r="E17" s="36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29</v>
      </c>
      <c r="C21" s="66"/>
      <c r="D21" s="13" t="s">
        <v>35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36</v>
      </c>
      <c r="C23" s="66"/>
      <c r="D23" s="13" t="s">
        <v>38</v>
      </c>
      <c r="E23" s="13" t="s">
        <v>31</v>
      </c>
      <c r="F23" s="15" t="s">
        <v>32</v>
      </c>
      <c r="G23" s="58"/>
    </row>
    <row r="24" spans="2:7">
      <c r="B24" s="65" t="s">
        <v>36</v>
      </c>
      <c r="C24" s="66"/>
      <c r="D24" s="13" t="s">
        <v>11</v>
      </c>
      <c r="E24" s="13" t="s">
        <v>31</v>
      </c>
      <c r="F24" s="15" t="s">
        <v>32</v>
      </c>
      <c r="G24" s="58"/>
    </row>
    <row r="25" spans="2:7">
      <c r="B25" s="65" t="s">
        <v>39</v>
      </c>
      <c r="C25" s="66"/>
      <c r="D25" s="13" t="s">
        <v>38</v>
      </c>
      <c r="E25" s="13" t="s">
        <v>31</v>
      </c>
      <c r="F25" s="15" t="s">
        <v>32</v>
      </c>
      <c r="G25" s="58"/>
    </row>
    <row r="26" spans="2:7">
      <c r="B26" s="65" t="s">
        <v>40</v>
      </c>
      <c r="C26" s="66"/>
      <c r="D26" s="28">
        <v>4</v>
      </c>
      <c r="E26" s="28" t="s">
        <v>41</v>
      </c>
      <c r="F26" s="16" t="s">
        <v>42</v>
      </c>
      <c r="G26" s="58"/>
    </row>
    <row r="27" spans="2:7">
      <c r="B27" s="65" t="s">
        <v>43</v>
      </c>
      <c r="C27" s="66"/>
      <c r="D27" s="28" t="s">
        <v>44</v>
      </c>
      <c r="E27" s="28"/>
      <c r="F27" s="15"/>
      <c r="G27" s="58"/>
    </row>
    <row r="28" spans="2:7">
      <c r="B28" s="65" t="s">
        <v>45</v>
      </c>
      <c r="C28" s="66"/>
      <c r="D28" s="28" t="s">
        <v>44</v>
      </c>
      <c r="E28" s="28"/>
      <c r="F28" s="15"/>
      <c r="G28" s="58"/>
    </row>
    <row r="29" spans="2:7">
      <c r="B29" s="65" t="s">
        <v>46</v>
      </c>
      <c r="C29" s="66"/>
      <c r="D29" s="28" t="s">
        <v>47</v>
      </c>
      <c r="E29" s="28" t="s">
        <v>41</v>
      </c>
      <c r="F29" s="16" t="s">
        <v>48</v>
      </c>
      <c r="G29" s="58"/>
    </row>
    <row r="30" spans="2:7">
      <c r="B30" s="65" t="s">
        <v>49</v>
      </c>
      <c r="C30" s="66"/>
      <c r="D30" s="35">
        <v>4</v>
      </c>
      <c r="E30" s="28" t="s">
        <v>41</v>
      </c>
      <c r="F30" s="16" t="s">
        <v>50</v>
      </c>
      <c r="G30" s="58"/>
    </row>
    <row r="31" spans="2:7">
      <c r="B31" s="65" t="s">
        <v>51</v>
      </c>
      <c r="C31" s="66"/>
      <c r="D31" s="28">
        <v>4</v>
      </c>
      <c r="E31" s="28" t="s">
        <v>41</v>
      </c>
      <c r="F31" s="16" t="s">
        <v>41</v>
      </c>
      <c r="G31" s="58"/>
    </row>
    <row r="32" spans="2:7">
      <c r="B32" s="65" t="s">
        <v>52</v>
      </c>
      <c r="C32" s="66"/>
      <c r="D32" s="35" t="s">
        <v>44</v>
      </c>
      <c r="E32" s="28" t="s">
        <v>41</v>
      </c>
      <c r="F32" s="16" t="s">
        <v>41</v>
      </c>
      <c r="G32" s="58"/>
    </row>
    <row r="33" spans="2:7">
      <c r="B33" s="65" t="s">
        <v>53</v>
      </c>
      <c r="C33" s="66"/>
      <c r="D33" s="35" t="s">
        <v>54</v>
      </c>
      <c r="E33" s="28" t="s">
        <v>41</v>
      </c>
      <c r="F33" s="16" t="s">
        <v>41</v>
      </c>
      <c r="G33" s="58"/>
    </row>
    <row r="34" spans="2:7">
      <c r="B34" s="65" t="s">
        <v>55</v>
      </c>
      <c r="C34" s="66"/>
      <c r="D34" s="35" t="s">
        <v>44</v>
      </c>
      <c r="E34" s="28" t="s">
        <v>41</v>
      </c>
      <c r="F34" s="16" t="s">
        <v>41</v>
      </c>
      <c r="G34" s="58"/>
    </row>
    <row r="35" spans="2:7">
      <c r="B35" s="65" t="s">
        <v>56</v>
      </c>
      <c r="C35" s="66"/>
      <c r="D35" s="35" t="s">
        <v>54</v>
      </c>
      <c r="E35" s="28" t="s">
        <v>41</v>
      </c>
      <c r="F35" s="16" t="s">
        <v>41</v>
      </c>
      <c r="G35" s="58"/>
    </row>
    <row r="36" spans="2:7">
      <c r="B36" s="65" t="s">
        <v>57</v>
      </c>
      <c r="C36" s="66"/>
      <c r="D36" s="28" t="s">
        <v>54</v>
      </c>
      <c r="E36" s="28" t="s">
        <v>58</v>
      </c>
      <c r="F36" s="16" t="s">
        <v>41</v>
      </c>
      <c r="G36" s="58"/>
    </row>
    <row r="37" spans="2:7">
      <c r="B37" s="65" t="s">
        <v>59</v>
      </c>
      <c r="C37" s="66"/>
      <c r="D37" s="28" t="s">
        <v>47</v>
      </c>
      <c r="E37" s="28" t="s">
        <v>41</v>
      </c>
      <c r="F37" s="16" t="s">
        <v>41</v>
      </c>
      <c r="G37" s="58"/>
    </row>
    <row r="38" spans="2:7" ht="15.75" thickBot="1">
      <c r="B38" s="80" t="s">
        <v>60</v>
      </c>
      <c r="C38" s="81"/>
      <c r="D38" s="29" t="s">
        <v>61</v>
      </c>
      <c r="E38" s="29"/>
      <c r="F38" s="17"/>
      <c r="G38" s="59"/>
    </row>
    <row r="39" spans="2:7" ht="15.75" thickBot="1">
      <c r="B39" s="32"/>
      <c r="C39" s="32"/>
      <c r="D39" s="31"/>
      <c r="E39" s="31"/>
      <c r="F39" s="33"/>
      <c r="G39" s="34"/>
    </row>
    <row r="40" spans="2:7" ht="15.75" thickBot="1">
      <c r="B40" s="60" t="s">
        <v>62</v>
      </c>
      <c r="C40" s="61"/>
      <c r="D40" s="61"/>
      <c r="E40" s="61"/>
      <c r="F40" s="62"/>
      <c r="G40" s="37">
        <v>1</v>
      </c>
    </row>
    <row r="41" spans="2:7">
      <c r="B41" s="63" t="s">
        <v>63</v>
      </c>
      <c r="C41" s="64"/>
      <c r="D41" s="30">
        <f>IF(B41="DOOR SWITCH 2 (TC)",1,"N/A")</f>
        <v>1</v>
      </c>
      <c r="E41" s="30">
        <f>IF(B41="DOOR SWITCH 2 (TC)",1,"N/A")</f>
        <v>1</v>
      </c>
      <c r="F41" s="19" t="str">
        <f>IF(B41="DOOR SWITCH 2 (TC)","VIP 1","N/A")</f>
        <v>VIP 1</v>
      </c>
      <c r="G41" s="38"/>
    </row>
    <row r="42" spans="2:7" hidden="1">
      <c r="B42" s="82"/>
      <c r="C42" s="22"/>
      <c r="D42" s="23"/>
      <c r="E42" s="23"/>
      <c r="F42" s="26"/>
      <c r="G42" s="38"/>
    </row>
    <row r="43" spans="2:7" hidden="1">
      <c r="B43" s="82"/>
      <c r="C43" s="23"/>
      <c r="D43" s="24"/>
      <c r="E43" s="23"/>
      <c r="F43" s="26"/>
      <c r="G43" s="38"/>
    </row>
    <row r="44" spans="2:7" hidden="1">
      <c r="B44" s="71" t="s">
        <v>64</v>
      </c>
      <c r="C44" s="72"/>
      <c r="D44" s="25" t="s">
        <v>41</v>
      </c>
      <c r="E44" s="25" t="s">
        <v>41</v>
      </c>
      <c r="F44" s="27" t="str">
        <f>IF(B44="MINI DC I/O 1","ON DISPLAY INTERFACE","N/A")</f>
        <v>N/A</v>
      </c>
      <c r="G44" s="38"/>
    </row>
    <row r="45" spans="2:7" hidden="1">
      <c r="B45" s="71" t="s">
        <v>64</v>
      </c>
      <c r="C45" s="72"/>
      <c r="D45" s="28" t="s">
        <v>41</v>
      </c>
      <c r="E45" s="28" t="s">
        <v>41</v>
      </c>
      <c r="F45" s="16" t="str">
        <f>IF(B45="MINI DC I/O 2","ON DISPLAY INTERFACE","N/A")</f>
        <v>N/A</v>
      </c>
      <c r="G45" s="38"/>
    </row>
    <row r="46" spans="2:7" ht="15.75" thickBot="1">
      <c r="B46" s="78"/>
      <c r="C46" s="79"/>
      <c r="D46" s="29"/>
      <c r="E46" s="29"/>
      <c r="F46" s="17"/>
      <c r="G46" s="39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68" t="s">
        <v>65</v>
      </c>
      <c r="C48" s="43"/>
      <c r="D48" s="43"/>
      <c r="E48" s="43"/>
      <c r="F48" s="44"/>
      <c r="G48" s="37">
        <v>1</v>
      </c>
    </row>
    <row r="49" spans="2:7">
      <c r="B49" s="83" t="s">
        <v>66</v>
      </c>
      <c r="C49" s="64"/>
      <c r="D49" s="64"/>
      <c r="E49" s="84" t="s">
        <v>67</v>
      </c>
      <c r="F49" s="85"/>
      <c r="G49" s="38"/>
    </row>
    <row r="50" spans="2:7">
      <c r="B50" s="45" t="s">
        <v>68</v>
      </c>
      <c r="C50" s="46"/>
      <c r="D50" s="46"/>
      <c r="E50" s="47" t="s">
        <v>69</v>
      </c>
      <c r="F50" s="48"/>
      <c r="G50" s="38"/>
    </row>
    <row r="51" spans="2:7" ht="15.75" thickBot="1">
      <c r="B51" s="73" t="s">
        <v>70</v>
      </c>
      <c r="C51" s="74"/>
      <c r="D51" s="74"/>
      <c r="E51" s="69" t="s">
        <v>69</v>
      </c>
      <c r="F51" s="70"/>
      <c r="G51" s="39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71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86" t="s">
        <v>72</v>
      </c>
      <c r="G56" s="2"/>
    </row>
    <row r="57" spans="2:7">
      <c r="B57" s="3" t="s">
        <v>73</v>
      </c>
      <c r="E57" t="s">
        <v>74</v>
      </c>
      <c r="G57" s="2"/>
    </row>
    <row r="58" spans="2:7">
      <c r="B58" s="3" t="s">
        <v>75</v>
      </c>
      <c r="E58" t="s">
        <v>76</v>
      </c>
      <c r="G58" s="2"/>
    </row>
    <row r="59" spans="2:7">
      <c r="B59" s="3" t="s">
        <v>77</v>
      </c>
      <c r="E59" t="s">
        <v>78</v>
      </c>
      <c r="G59" s="2"/>
    </row>
    <row r="60" spans="2:7">
      <c r="B60" s="3" t="s">
        <v>79</v>
      </c>
      <c r="E60" t="s">
        <v>80</v>
      </c>
      <c r="G60" s="2"/>
    </row>
    <row r="61" spans="2:7">
      <c r="B61" s="3" t="s">
        <v>81</v>
      </c>
      <c r="E61" t="s">
        <v>82</v>
      </c>
      <c r="G61" s="2"/>
    </row>
    <row r="62" spans="2:7">
      <c r="B62" s="3" t="s">
        <v>83</v>
      </c>
      <c r="E62" t="s">
        <v>84</v>
      </c>
      <c r="G62" s="2"/>
    </row>
    <row r="63" spans="2:7">
      <c r="B63" s="3"/>
      <c r="G63" s="2"/>
    </row>
    <row r="64" spans="2:7">
      <c r="B64" s="86" t="s">
        <v>85</v>
      </c>
      <c r="G64" s="2"/>
    </row>
    <row r="65" spans="2:7">
      <c r="B65" s="3" t="s">
        <v>86</v>
      </c>
      <c r="E65" t="s">
        <v>87</v>
      </c>
      <c r="G65" s="2"/>
    </row>
    <row r="66" spans="2:7">
      <c r="B66" s="3" t="s">
        <v>88</v>
      </c>
      <c r="E66" t="s">
        <v>89</v>
      </c>
      <c r="G66" s="2"/>
    </row>
    <row r="67" spans="2:7">
      <c r="B67" s="3" t="s">
        <v>90</v>
      </c>
      <c r="E67" t="s">
        <v>91</v>
      </c>
      <c r="G67" s="2"/>
    </row>
    <row r="68" spans="2:7">
      <c r="B68" s="3" t="s">
        <v>92</v>
      </c>
      <c r="E68" t="s">
        <v>93</v>
      </c>
      <c r="G68" s="2"/>
    </row>
    <row r="69" spans="2:7">
      <c r="B69" s="3" t="s">
        <v>94</v>
      </c>
      <c r="E69" t="s">
        <v>95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96</v>
      </c>
    </row>
  </sheetData>
  <mergeCells count="62"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2663F4AC-775F-463C-8817-EE48D6180100}">
      <formula1>"VF,VM,VX, DB-5000"</formula1>
    </dataValidation>
    <dataValidation type="list" allowBlank="1" showInputMessage="1" showErrorMessage="1" sqref="D5:F5" xr:uid="{D9FD3259-E742-4684-A827-62E7B5E2C8B5}">
      <formula1>"FRONT,WALK-IN,REAR"</formula1>
    </dataValidation>
    <dataValidation type="list" errorStyle="warning" allowBlank="1" showInputMessage="1" showErrorMessage="1" sqref="D6:F6" xr:uid="{A8517754-A428-4B69-87C9-6EFBB6DC8B64}">
      <formula1>"FULL COLOR, MONOCHROME"</formula1>
    </dataValidation>
    <dataValidation type="list" errorStyle="warning" allowBlank="1" showInputMessage="1" showErrorMessage="1" sqref="D8:F8" xr:uid="{6A6BC85D-231E-4FD5-8EB2-A4A30E0F3732}">
      <formula1>"9X5,9X15,16X16,24X16, 18X18"</formula1>
    </dataValidation>
    <dataValidation type="list" errorStyle="warning" allowBlank="1" showInputMessage="1" showErrorMessage="1" sqref="D9:F9" xr:uid="{AE38AA64-6663-4903-BB3C-09FA5F1CED9F}">
      <formula1>"20,34,46,66"</formula1>
    </dataValidation>
    <dataValidation type="list" allowBlank="1" showInputMessage="1" showErrorMessage="1" sqref="D12:F12" xr:uid="{42BFB7C2-14B8-4F39-A092-7A979825AA74}">
      <formula1>"FULL MATRIX,LINE MATRIX"</formula1>
    </dataValidation>
    <dataValidation type="list" allowBlank="1" showInputMessage="1" showErrorMessage="1" sqref="D7:F7" xr:uid="{12C75BCD-AA34-401F-8D67-0256B9E981EE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68694CDE-C7B2-4D32-B495-57C668298516}">
      <formula1>"0,YES - 1"</formula1>
    </dataValidation>
    <dataValidation type="list" allowBlank="1" showInputMessage="1" showErrorMessage="1" sqref="D33 D35" xr:uid="{74F5EE57-3BE8-463C-B852-82F34A914EA5}">
      <formula1>"YES,NO"</formula1>
    </dataValidation>
    <dataValidation type="list" errorStyle="warning" allowBlank="1" showInputMessage="1" showErrorMessage="1" sqref="D32 D34" xr:uid="{188D9B38-5A99-4BC9-ADBE-09E62914897C}">
      <formula1>"YES,NO"</formula1>
    </dataValidation>
    <dataValidation type="list" errorStyle="warning" allowBlank="1" showInputMessage="1" showErrorMessage="1" sqref="D14:F14" xr:uid="{2AC9FE11-167A-411E-B2A6-8211F38BA1B1}">
      <formula1>"ROWS,BAYS"</formula1>
    </dataValidation>
    <dataValidation type="list" errorStyle="warning" allowBlank="1" showInputMessage="1" showErrorMessage="1" sqref="D31" xr:uid="{373AE68A-9BB3-4B3A-B28E-23C32C8D1C42}">
      <formula1>"1,2,3,4,5,6,7,8,9,10"</formula1>
    </dataValidation>
    <dataValidation type="list" errorStyle="warning" allowBlank="1" showInputMessage="1" showErrorMessage="1" sqref="D30" xr:uid="{6F1762B7-80A0-4982-94AB-994DAF3AED09}">
      <formula1>"NO,1,2,3,4,5,6,7,8,9,10"</formula1>
    </dataValidation>
    <dataValidation type="list" errorStyle="warning" allowBlank="1" showInputMessage="1" showErrorMessage="1" sqref="D37" xr:uid="{0585599B-F7C4-4ED0-92D4-CF8D86B8B3EB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A94F3CAB-13C6-4B1E-BA46-178E4BA3FE80}">
      <formula1>"YES, NO"</formula1>
    </dataValidation>
    <dataValidation type="list" allowBlank="1" showInputMessage="1" showErrorMessage="1" sqref="F27:F28" xr:uid="{3AA352A7-A460-422E-8CA8-FA5EFE9F1C14}">
      <formula1>"', Isolation Boards in Sign - Yes, Isolation Boards in Sign - No"</formula1>
    </dataValidation>
    <dataValidation type="list" allowBlank="1" showInputMessage="1" showErrorMessage="1" sqref="F26" xr:uid="{8E7F1F13-126F-46E6-BF07-9DCBD7E89B4D}">
      <formula1>"?, IN SIGN - YES, IN SIGN - NO"</formula1>
    </dataValidation>
    <dataValidation type="list" errorStyle="warning" allowBlank="1" showInputMessage="1" showErrorMessage="1" sqref="D26" xr:uid="{4C610D1E-E974-453B-945D-B027CC983A83}">
      <formula1>"?,1,2,3,4,5,6,7,8"</formula1>
    </dataValidation>
    <dataValidation type="list" allowBlank="1" showInputMessage="1" showErrorMessage="1" sqref="F29" xr:uid="{F6CC9B3C-7956-4153-ACE7-4972E275BE17}">
      <formula1>"', CONNECT TO MODULE - NO, CONNECT TO MODULE - YES"</formula1>
    </dataValidation>
    <dataValidation type="list" errorStyle="warning" allowBlank="1" showInputMessage="1" showErrorMessage="1" sqref="F30" xr:uid="{ACB32B59-9F3A-481E-B506-7677B7F46ADF}">
      <formula1>"'--,CAN - 30000,I/O"</formula1>
    </dataValidation>
    <dataValidation type="list" allowBlank="1" showInputMessage="1" showErrorMessage="1" sqref="E36" xr:uid="{4AD68C1F-9C51-4096-BC9F-3757B4C7F157}">
      <formula1>"',Alternate, Synchronize"</formula1>
    </dataValidation>
    <dataValidation type="list" allowBlank="1" showInputMessage="1" showErrorMessage="1" sqref="D36" xr:uid="{71D98F3F-6DB6-4A19-B135-DB9027A0807D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C31479</OrderProject_x0020_ID>
    <DocNumber xmlns="2cc016c5-161d-4d6b-a532-6cf687f4a3ab">DD5207586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75D2Y5VYC55K-1220653723-59185</_dlc_DocId>
    <_dlc_DocIdUrl xmlns="b479dd50-8d7e-4b78-9fb1-00cf65781f6b">
      <Url>https://daktronics.sharepoint.com/sites/docs-engineering/_layouts/15/DocIdRedir.aspx?ID=75D2Y5VYC55K-1220653723-59185</Url>
      <Description>75D2Y5VYC55K-1220653723-59185</Description>
    </_dlc_DocIdUrl>
  </documentManagement>
</p:properties>
</file>

<file path=customXml/itemProps1.xml><?xml version="1.0" encoding="utf-8"?>
<ds:datastoreItem xmlns:ds="http://schemas.openxmlformats.org/officeDocument/2006/customXml" ds:itemID="{4D4C38EA-A265-4B00-86BA-A93E2D92656A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D99613B3-67AC-494C-94BD-9B1751FFE9F9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C31479 Texas DOT, Site Config, VF-2020-96X384-20-RGB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2023-03-07T20:37:38Z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0bbda98a-9b52-47c0-b0f6-13dd7260db22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