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1" documentId="8_{B0B8AAD2-38FF-4AE8-A40B-B8E1026BE4A2}" xr6:coauthVersionLast="47" xr6:coauthVersionMax="47" xr10:uidLastSave="{EC28A987-D0D6-4E74-8290-2E080562D3D0}"/>
  <bookViews>
    <workbookView xWindow="14055" yWindow="5265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<sst xmlns="http://schemas.openxmlformats.org/spreadsheetml/2006/main" count="152" uniqueCount="100">
  <si>
    <t>DD5228397</t>
  </si>
  <si>
    <t>C31619 Florida DOT, Site Config, VF-2420-64X240-20-RGB G4</t>
  </si>
  <si>
    <t>Rev 00</t>
  </si>
  <si>
    <t>SYSTEM CONFIGURATION
VF-2420-64X240-20-RGB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</si>
  <si>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</si>
  <si>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</si>
  <si>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</si>
  <si>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</si>
  <si>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</si>
  <si>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</si>
  <si>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</si>
  <si>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</si>
  <si>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</si>
  <si>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</si>
  <si>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</si>
  <si>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</si>
  <si>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</si>
  <si>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</si>
  <si>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</si>
  <si>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</si>
  <si>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</si>
  <si>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</si>
  <si>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</si>
  <si>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</si>
  <si>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</si>
  <si>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</si>
  <si>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</si>
  <si>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</si>
  <si>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</si>
  <si>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</si>
  <si>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</si>
  <si>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</si>
  <si>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</si>
  <si>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</si>
  <si>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</si>
  <si>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</si>
  <si>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</si>
  <si>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</si>
  <si>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</si>
  <si>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</si>
  <si>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</si>
  <si>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</si>
  <si>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</si>
  <si>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</si>
  <si>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</si>
  <si>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</si>
  <si>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</si>
  <si>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</si>
  <si>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</si>
  <si>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</si>
  <si>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</si>
  <si>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</si>
  <si>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</si>
  <si>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</si>
  <si>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</si>
  <si>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</si>
  <si>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</si>
  <si>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</si>
  <si>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</si>
  <si>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</si>
  <si>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</si>
  <si>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</si>
  <si>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Generic UPS</t>
  </si>
  <si>
    <t>By Power</t>
  </si>
  <si>
    <t>2 Hour</t>
  </si>
  <si>
    <t>Default IP</t>
  </si>
  <si>
    <t>Entire display</t>
  </si>
  <si>
    <t>Watts - 1800</t>
  </si>
  <si>
    <t>Ethernet</t>
  </si>
  <si>
    <t>CUSTOM OPTIONS</t>
  </si>
  <si>
    <t>SYSTEM BACKUP FILES</t>
  </si>
  <si>
    <t>DD5228425</t>
  </si>
  <si>
    <t>GUIDE - DD4832617</t>
  </si>
  <si>
    <t>TRANSLATION TABLE</t>
  </si>
  <si>
    <t>N/A</t>
  </si>
  <si>
    <t>CONTROLLER CONFIGURATION PACKAGE</t>
  </si>
  <si>
    <t>Reference Drawings</t>
  </si>
  <si>
    <t>VF-2420-64x240-20-RGB Drawings:</t>
  </si>
  <si>
    <t>Shop Drawing, VF-24**-64x240-20-*</t>
  </si>
  <si>
    <t>DWG-3584031</t>
  </si>
  <si>
    <t>Schematic, Ventilation Fans for 64-432 Wide Signs</t>
  </si>
  <si>
    <t>DWG-3783622</t>
  </si>
  <si>
    <t>Site Riser, VF Display, One UPS Head Unit</t>
  </si>
  <si>
    <t>DWG-4252822</t>
  </si>
  <si>
    <t>Schematic, VF-24X0, 120 VAC</t>
  </si>
  <si>
    <t>DWG-4558073</t>
  </si>
  <si>
    <t>Schematic, Signal, VF-2420 Generic by Bay, Airflow Sensor</t>
  </si>
  <si>
    <t>DWG-4999259</t>
  </si>
  <si>
    <t>Rear Electrical, VF-2420-64x240-20-RGB, Auxiliary Control Panel, AFS</t>
  </si>
  <si>
    <t>DWG-5227848</t>
  </si>
  <si>
    <t>Traffic Cabinet Gathering Packet Drawings:</t>
  </si>
  <si>
    <t>Schematic, UPS, Battery Interconnect, One String, 48V</t>
  </si>
  <si>
    <t>DWG-4612316</t>
  </si>
  <si>
    <t>Schematic, Traffic Cabinet by Others, 120 VAC, Display UPS 25A</t>
  </si>
  <si>
    <t>DWG-5057620</t>
  </si>
  <si>
    <t>Schematic, Signal, Traffic Cabinet by Others, VFC</t>
  </si>
  <si>
    <t>DWG-5059130</t>
  </si>
  <si>
    <t>Southern Traffic Cabinet Documentation</t>
  </si>
  <si>
    <t>DD4985520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</si>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</sst>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0" t="s">
        <v>1</v>
      </c>
      <c r="D1" s="80"/>
      <c r="E1" s="80"/>
      <c r="F1" s="80"/>
      <c r="G1" s="26" t="s">
        <v>2</v>
      </c>
    </row>
    <row r="2" spans="2:9" ht="30" customHeight="1" thickBot="1">
      <c r="B2" s="79" t="s">
        <v>3</v>
      </c>
      <c r="C2" s="50"/>
      <c r="D2" s="50"/>
      <c r="E2" s="50"/>
      <c r="F2" s="50"/>
      <c r="G2" s="75" t="s">
        <v>4</v>
      </c>
    </row>
    <row r="3" spans="2:9" ht="15.75" thickBot="1">
      <c r="B3" s="73" t="s">
        <v>5</v>
      </c>
      <c r="C3" s="74"/>
      <c r="D3" s="74" t="s">
        <v>6</v>
      </c>
      <c r="E3" s="74"/>
      <c r="F3" s="81"/>
      <c r="G3" s="76"/>
    </row>
    <row r="4" spans="2:9">
      <c r="B4" s="69" t="s">
        <v>7</v>
      </c>
      <c r="C4" s="65"/>
      <c r="D4" s="65" t="s">
        <v>8</v>
      </c>
      <c r="E4" s="65"/>
      <c r="F4" s="66"/>
      <c r="G4" s="70">
        <v>1</v>
      </c>
    </row>
    <row r="5" spans="2:9">
      <c r="B5" s="69" t="s">
        <v>9</v>
      </c>
      <c r="C5" s="65"/>
      <c r="D5" s="65" t="s">
        <v>10</v>
      </c>
      <c r="E5" s="65"/>
      <c r="F5" s="66"/>
      <c r="G5" s="71"/>
    </row>
    <row r="6" spans="2:9">
      <c r="B6" s="82" t="s">
        <v>11</v>
      </c>
      <c r="C6" s="14" t="s">
        <v>12</v>
      </c>
      <c r="D6" s="65" t="s">
        <v>13</v>
      </c>
      <c r="E6" s="65"/>
      <c r="F6" s="66"/>
      <c r="G6" s="71"/>
    </row>
    <row r="7" spans="2:9">
      <c r="B7" s="82"/>
      <c r="C7" s="14" t="s">
        <v>14</v>
      </c>
      <c r="D7" s="65" t="s">
        <v>15</v>
      </c>
      <c r="E7" s="65"/>
      <c r="F7" s="66"/>
      <c r="G7" s="71"/>
    </row>
    <row r="8" spans="2:9">
      <c r="B8" s="82"/>
      <c r="C8" s="14" t="s">
        <v>16</v>
      </c>
      <c r="D8" s="65" t="s">
        <v>17</v>
      </c>
      <c r="E8" s="65"/>
      <c r="F8" s="66"/>
      <c r="G8" s="71"/>
      <c r="H8" s="35"/>
    </row>
    <row r="9" spans="2:9">
      <c r="B9" s="82"/>
      <c r="C9" s="14" t="s">
        <v>18</v>
      </c>
      <c r="D9" s="63">
        <f>IF(D8="9x5","66 OR 46 - TYPE IN THE RIGHT ONE",IF(D8="16x16",20,IF(D8="24x16",20,(IF(D8="9x15",34,"SELECT MODULE SIZE")))))</f>
        <v>20</v>
      </c>
      <c r="E9" s="63"/>
      <c r="F9" s="64"/>
      <c r="G9" s="71"/>
      <c r="I9" s="4"/>
    </row>
    <row r="10" spans="2:9">
      <c r="B10" s="69" t="s">
        <v>19</v>
      </c>
      <c r="C10" s="65"/>
      <c r="D10" s="63">
        <v>64</v>
      </c>
      <c r="E10" s="63"/>
      <c r="F10" s="64"/>
      <c r="G10" s="71"/>
    </row>
    <row r="11" spans="2:9">
      <c r="B11" s="69" t="s">
        <v>20</v>
      </c>
      <c r="C11" s="65"/>
      <c r="D11" s="63">
        <v>240</v>
      </c>
      <c r="E11" s="63"/>
      <c r="F11" s="64"/>
      <c r="G11" s="71"/>
    </row>
    <row r="12" spans="2:9">
      <c r="B12" s="69" t="s">
        <v>21</v>
      </c>
      <c r="C12" s="65"/>
      <c r="D12" s="65" t="s">
        <v>22</v>
      </c>
      <c r="E12" s="65"/>
      <c r="F12" s="66"/>
      <c r="G12" s="71"/>
    </row>
    <row r="13" spans="2:9">
      <c r="B13" s="69" t="s">
        <v>23</v>
      </c>
      <c r="C13" s="65"/>
      <c r="D13" s="63">
        <v>1</v>
      </c>
      <c r="E13" s="63"/>
      <c r="F13" s="64"/>
      <c r="G13" s="71"/>
    </row>
    <row r="14" spans="2:9" ht="15.75" thickBot="1">
      <c r="B14" s="45" t="s">
        <v>24</v>
      </c>
      <c r="C14" s="46"/>
      <c r="D14" s="53" t="s">
        <v>25</v>
      </c>
      <c r="E14" s="53"/>
      <c r="F14" s="54"/>
      <c r="G14" s="72"/>
    </row>
    <row r="15" spans="2:9" ht="15.75" thickBot="1"/>
    <row r="16" spans="2:9" ht="15.75" thickBot="1">
      <c r="B16" s="49" t="s">
        <v>26</v>
      </c>
      <c r="C16" s="50"/>
      <c r="D16" s="50"/>
      <c r="E16" s="50"/>
      <c r="F16" s="50"/>
      <c r="G16" s="70">
        <v>1</v>
      </c>
    </row>
    <row r="17" spans="2:7">
      <c r="B17" s="67" t="s">
        <v>5</v>
      </c>
      <c r="C17" s="68"/>
      <c r="D17" s="23" t="s">
        <v>6</v>
      </c>
      <c r="E17" s="23" t="s">
        <v>27</v>
      </c>
      <c r="F17" s="24" t="s">
        <v>28</v>
      </c>
      <c r="G17" s="71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71"/>
    </row>
    <row r="19" spans="2:7">
      <c r="B19" s="47" t="s">
        <v>29</v>
      </c>
      <c r="C19" s="48"/>
      <c r="D19" s="14" t="s">
        <v>10</v>
      </c>
      <c r="E19" s="14" t="s">
        <v>31</v>
      </c>
      <c r="F19" s="15" t="s">
        <v>32</v>
      </c>
      <c r="G19" s="71"/>
    </row>
    <row r="20" spans="2:7">
      <c r="B20" s="47" t="s">
        <v>29</v>
      </c>
      <c r="C20" s="48"/>
      <c r="D20" s="14" t="s">
        <v>33</v>
      </c>
      <c r="E20" s="14" t="s">
        <v>31</v>
      </c>
      <c r="F20" s="15" t="s">
        <v>32</v>
      </c>
      <c r="G20" s="71"/>
    </row>
    <row r="21" spans="2:7">
      <c r="B21" s="47" t="s">
        <v>29</v>
      </c>
      <c r="C21" s="48"/>
      <c r="D21" s="14" t="s">
        <v>34</v>
      </c>
      <c r="E21" s="14" t="s">
        <v>31</v>
      </c>
      <c r="F21" s="15" t="s">
        <v>32</v>
      </c>
      <c r="G21" s="71"/>
    </row>
    <row r="22" spans="2:7">
      <c r="B22" s="47" t="s">
        <v>35</v>
      </c>
      <c r="C22" s="48"/>
      <c r="D22" s="14" t="s">
        <v>36</v>
      </c>
      <c r="E22" s="14" t="s">
        <v>31</v>
      </c>
      <c r="F22" s="15" t="s">
        <v>32</v>
      </c>
      <c r="G22" s="71"/>
    </row>
    <row r="23" spans="2:7">
      <c r="B23" s="47" t="s">
        <v>35</v>
      </c>
      <c r="C23" s="48"/>
      <c r="D23" s="14" t="s">
        <v>37</v>
      </c>
      <c r="E23" s="14" t="s">
        <v>31</v>
      </c>
      <c r="F23" s="15" t="s">
        <v>32</v>
      </c>
      <c r="G23" s="71"/>
    </row>
    <row r="24" spans="2:7">
      <c r="B24" s="47" t="s">
        <v>35</v>
      </c>
      <c r="C24" s="48"/>
      <c r="D24" s="14" t="s">
        <v>11</v>
      </c>
      <c r="E24" s="14" t="s">
        <v>31</v>
      </c>
      <c r="F24" s="15" t="s">
        <v>32</v>
      </c>
      <c r="G24" s="71"/>
    </row>
    <row r="25" spans="2:7">
      <c r="B25" s="47" t="s">
        <v>38</v>
      </c>
      <c r="C25" s="48"/>
      <c r="D25" s="14" t="s">
        <v>37</v>
      </c>
      <c r="E25" s="14" t="s">
        <v>31</v>
      </c>
      <c r="F25" s="15" t="s">
        <v>32</v>
      </c>
      <c r="G25" s="71"/>
    </row>
    <row r="26" spans="2:7">
      <c r="B26" s="47" t="s">
        <v>39</v>
      </c>
      <c r="C26" s="48"/>
      <c r="D26" s="38">
        <v>3</v>
      </c>
      <c r="E26" s="38" t="s">
        <v>40</v>
      </c>
      <c r="F26" s="16" t="s">
        <v>41</v>
      </c>
      <c r="G26" s="71"/>
    </row>
    <row r="27" spans="2:7">
      <c r="B27" s="47" t="s">
        <v>42</v>
      </c>
      <c r="C27" s="48"/>
      <c r="D27" s="38" t="s">
        <v>43</v>
      </c>
      <c r="E27" s="38"/>
      <c r="F27" s="15"/>
      <c r="G27" s="71"/>
    </row>
    <row r="28" spans="2:7">
      <c r="B28" s="47" t="s">
        <v>44</v>
      </c>
      <c r="C28" s="48"/>
      <c r="D28" s="38" t="s">
        <v>43</v>
      </c>
      <c r="E28" s="38"/>
      <c r="F28" s="15"/>
      <c r="G28" s="71"/>
    </row>
    <row r="29" spans="2:7">
      <c r="B29" s="47" t="s">
        <v>45</v>
      </c>
      <c r="C29" s="48"/>
      <c r="D29" s="38">
        <v>1</v>
      </c>
      <c r="E29" s="38" t="s">
        <v>40</v>
      </c>
      <c r="F29" s="16" t="s">
        <v>46</v>
      </c>
      <c r="G29" s="71"/>
    </row>
    <row r="30" spans="2:7">
      <c r="B30" s="47" t="s">
        <v>47</v>
      </c>
      <c r="C30" s="48"/>
      <c r="D30" s="37">
        <v>5</v>
      </c>
      <c r="E30" s="38" t="s">
        <v>40</v>
      </c>
      <c r="F30" s="36" t="s">
        <v>48</v>
      </c>
      <c r="G30" s="71"/>
    </row>
    <row r="31" spans="2:7">
      <c r="B31" s="47" t="s">
        <v>49</v>
      </c>
      <c r="C31" s="48"/>
      <c r="D31" s="38">
        <v>5</v>
      </c>
      <c r="E31" s="38" t="s">
        <v>40</v>
      </c>
      <c r="F31" s="16" t="s">
        <v>40</v>
      </c>
      <c r="G31" s="71"/>
    </row>
    <row r="32" spans="2:7">
      <c r="B32" s="47" t="s">
        <v>50</v>
      </c>
      <c r="C32" s="48"/>
      <c r="D32" s="37" t="s">
        <v>43</v>
      </c>
      <c r="E32" s="38" t="s">
        <v>40</v>
      </c>
      <c r="F32" s="16" t="s">
        <v>40</v>
      </c>
      <c r="G32" s="71"/>
    </row>
    <row r="33" spans="2:7">
      <c r="B33" s="47" t="s">
        <v>51</v>
      </c>
      <c r="C33" s="48"/>
      <c r="D33" s="37" t="s">
        <v>52</v>
      </c>
      <c r="E33" s="38" t="s">
        <v>40</v>
      </c>
      <c r="F33" s="16" t="s">
        <v>40</v>
      </c>
      <c r="G33" s="71"/>
    </row>
    <row r="34" spans="2:7">
      <c r="B34" s="47" t="s">
        <v>53</v>
      </c>
      <c r="C34" s="48"/>
      <c r="D34" s="37" t="s">
        <v>43</v>
      </c>
      <c r="E34" s="38" t="s">
        <v>40</v>
      </c>
      <c r="F34" s="16" t="s">
        <v>40</v>
      </c>
      <c r="G34" s="71"/>
    </row>
    <row r="35" spans="2:7">
      <c r="B35" s="47" t="s">
        <v>54</v>
      </c>
      <c r="C35" s="48"/>
      <c r="D35" s="37" t="s">
        <v>52</v>
      </c>
      <c r="E35" s="38" t="s">
        <v>40</v>
      </c>
      <c r="F35" s="16" t="s">
        <v>40</v>
      </c>
      <c r="G35" s="71"/>
    </row>
    <row r="36" spans="2:7">
      <c r="B36" s="47" t="s">
        <v>55</v>
      </c>
      <c r="C36" s="48"/>
      <c r="D36" s="38" t="s">
        <v>43</v>
      </c>
      <c r="E36" s="38" t="s">
        <v>56</v>
      </c>
      <c r="F36" s="16" t="s">
        <v>40</v>
      </c>
      <c r="G36" s="71"/>
    </row>
    <row r="37" spans="2:7">
      <c r="B37" s="47" t="s">
        <v>57</v>
      </c>
      <c r="C37" s="48"/>
      <c r="D37" s="38">
        <v>1</v>
      </c>
      <c r="E37" s="38" t="s">
        <v>40</v>
      </c>
      <c r="F37" s="16" t="s">
        <v>40</v>
      </c>
      <c r="G37" s="71"/>
    </row>
    <row r="38" spans="2:7" ht="15.75" thickBot="1">
      <c r="B38" s="47" t="s">
        <v>58</v>
      </c>
      <c r="C38" s="48"/>
      <c r="D38" s="13" t="s">
        <v>59</v>
      </c>
      <c r="E38" s="13"/>
      <c r="F38" s="17"/>
      <c r="G38" s="72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49" t="s">
        <v>60</v>
      </c>
      <c r="C40" s="50"/>
      <c r="D40" s="50"/>
      <c r="E40" s="50"/>
      <c r="F40" s="50"/>
      <c r="G40" s="70">
        <v>1</v>
      </c>
    </row>
    <row r="41" spans="2:7">
      <c r="B41" s="51" t="s">
        <v>56</v>
      </c>
      <c r="C41" s="52"/>
      <c r="D41" s="22"/>
      <c r="E41" s="22"/>
      <c r="F41" s="27"/>
      <c r="G41" s="71"/>
    </row>
    <row r="42" spans="2:7">
      <c r="B42" s="55" t="s">
        <v>61</v>
      </c>
      <c r="C42" s="19" t="s">
        <v>62</v>
      </c>
      <c r="D42" s="20" t="s">
        <v>63</v>
      </c>
      <c r="E42" s="20" t="s">
        <v>64</v>
      </c>
      <c r="F42" s="28" t="s">
        <v>65</v>
      </c>
      <c r="G42" s="71"/>
    </row>
    <row r="43" spans="2:7">
      <c r="B43" s="55"/>
      <c r="C43" s="20" t="s">
        <v>66</v>
      </c>
      <c r="D43" s="21" t="s">
        <v>67</v>
      </c>
      <c r="E43" s="20" t="s">
        <v>68</v>
      </c>
      <c r="F43" s="28"/>
      <c r="G43" s="71"/>
    </row>
    <row r="44" spans="2:7" hidden="1">
      <c r="B44" s="61" t="s">
        <v>56</v>
      </c>
      <c r="C44" s="62"/>
      <c r="D44" s="18" t="s">
        <v>40</v>
      </c>
      <c r="E44" s="18" t="s">
        <v>40</v>
      </c>
      <c r="F44" s="29" t="str">
        <f>IF(B44="MINI DC I/O 1","ON DISPLAY INTERFACE","N/A")</f>
        <v>N/A</v>
      </c>
      <c r="G44" s="71"/>
    </row>
    <row r="45" spans="2:7" hidden="1">
      <c r="B45" s="61" t="s">
        <v>56</v>
      </c>
      <c r="C45" s="62"/>
      <c r="D45" s="38" t="s">
        <v>40</v>
      </c>
      <c r="E45" s="38" t="s">
        <v>40</v>
      </c>
      <c r="F45" s="16" t="str">
        <f>IF(B45="MINI DC I/O 2","ON DISPLAY INTERFACE","N/A")</f>
        <v>N/A</v>
      </c>
      <c r="G45" s="71"/>
    </row>
    <row r="46" spans="2:7" ht="15.75" thickBot="1">
      <c r="B46" s="77"/>
      <c r="C46" s="78"/>
      <c r="D46" s="39"/>
      <c r="E46" s="39"/>
      <c r="F46" s="30"/>
      <c r="G46" s="72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9" t="s">
        <v>69</v>
      </c>
      <c r="C48" s="50"/>
      <c r="D48" s="50"/>
      <c r="E48" s="50"/>
      <c r="F48" s="50"/>
      <c r="G48" s="70">
        <v>1</v>
      </c>
    </row>
    <row r="49" spans="2:7">
      <c r="B49" s="56" t="s">
        <v>70</v>
      </c>
      <c r="C49" s="57"/>
      <c r="D49" s="57"/>
      <c r="E49" s="41" t="s">
        <v>71</v>
      </c>
      <c r="F49" s="42" t="s">
        <v>72</v>
      </c>
      <c r="G49" s="71"/>
    </row>
    <row r="50" spans="2:7">
      <c r="B50" s="58" t="s">
        <v>73</v>
      </c>
      <c r="C50" s="59"/>
      <c r="D50" s="60"/>
      <c r="E50" s="43" t="s">
        <v>74</v>
      </c>
      <c r="F50" s="36" t="str">
        <f>IF(E50="N/A", " ", "GUIDE - DD3513398")</f>
        <v xml:space="preserve"> </v>
      </c>
      <c r="G50" s="71"/>
    </row>
    <row r="51" spans="2:7" ht="15.75" thickBot="1">
      <c r="B51" s="45" t="s">
        <v>75</v>
      </c>
      <c r="C51" s="46"/>
      <c r="D51" s="46"/>
      <c r="E51" s="40" t="s">
        <v>74</v>
      </c>
      <c r="F51" s="44" t="str">
        <f>IF(E51="N/A", " ", "GUIDE - DD3350029")</f>
        <v xml:space="preserve"> </v>
      </c>
      <c r="G51" s="72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76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3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 t="s">
        <v>80</v>
      </c>
      <c r="E58" t="s">
        <v>81</v>
      </c>
      <c r="G58" s="2"/>
    </row>
    <row r="59" spans="2:7">
      <c r="B59" s="3" t="s">
        <v>82</v>
      </c>
      <c r="E59" t="s">
        <v>83</v>
      </c>
      <c r="G59" s="2"/>
    </row>
    <row r="60" spans="2:7">
      <c r="B60" s="3" t="s">
        <v>84</v>
      </c>
      <c r="E60" t="s">
        <v>85</v>
      </c>
      <c r="G60" s="2"/>
    </row>
    <row r="61" spans="2:7">
      <c r="B61" s="3" t="s">
        <v>86</v>
      </c>
      <c r="E61" t="s">
        <v>87</v>
      </c>
      <c r="G61" s="2"/>
    </row>
    <row r="62" spans="2:7">
      <c r="B62" s="3" t="s">
        <v>88</v>
      </c>
      <c r="E62" t="s">
        <v>89</v>
      </c>
      <c r="G62" s="2"/>
    </row>
    <row r="63" spans="2:7">
      <c r="B63" s="3"/>
      <c r="G63" s="2"/>
    </row>
    <row r="64" spans="2:7">
      <c r="B64" s="83" t="s">
        <v>90</v>
      </c>
      <c r="G64" s="2"/>
    </row>
    <row r="65" spans="2:7">
      <c r="B65" s="3" t="s">
        <v>91</v>
      </c>
      <c r="E65" t="s">
        <v>92</v>
      </c>
      <c r="G65" s="2"/>
    </row>
    <row r="66" spans="2:7">
      <c r="B66" s="3" t="s">
        <v>93</v>
      </c>
      <c r="E66" t="s">
        <v>94</v>
      </c>
      <c r="G66" s="2"/>
    </row>
    <row r="67" spans="2:7">
      <c r="B67" s="3" t="s">
        <v>95</v>
      </c>
      <c r="E67" t="s">
        <v>96</v>
      </c>
      <c r="G67" s="2"/>
    </row>
    <row r="68" spans="2:7">
      <c r="B68" s="3"/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C31619</OrderProject_x0020_ID>
    <DocNumber xmlns="2cc016c5-161d-4d6b-a532-6cf687f4a3ab">DD5228397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75D2Y5VYC55K-1220653723-59457</_dlc_DocId>
    <_dlc_DocIdUrl xmlns="b479dd50-8d7e-4b78-9fb1-00cf65781f6b">
      <Url>https://daktronics.sharepoint.com/sites/docs-engineering/_layouts/15/DocIdRedir.aspx?ID=75D2Y5VYC55K-1220653723-59457</Url>
      <Description>75D2Y5VYC55K-1220653723-59457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84DE0546-8E0A-43E3-84C2-851CEF9C2020}"/>
</file>

<file path=customXml/itemProps4.xml><?xml version="1.0" encoding="utf-8"?>
<ds:datastoreItem xmlns:ds="http://schemas.openxmlformats.org/officeDocument/2006/customXml" ds:itemID="{AE51F8CE-708A-4E36-9B13-B4AC52367E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C31619 Florida DOT, Site Config, VF-2420-64X240-20-RGB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2023-04-27T20:19:51Z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f5aed60f-b872-4e74-a2bf-12ec78fc2fee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