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6" documentId="8_{FFAA8B60-D5C0-4F5A-9E09-98DFF8DC5B2E}" xr6:coauthVersionLast="47" xr6:coauthVersionMax="47" xr10:uidLastSave="{F7034464-16A7-41B3-9A8A-879BD0B2ACB8}"/>
  <bookViews>
    <workbookView xWindow="42000" yWindow="0" windowWidth="1560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4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<sst xmlns="http://schemas.openxmlformats.org/spreadsheetml/2006/main" count="151" uniqueCount="98">
  <si>
    <t>DD5307525</t>
  </si>
  <si>
    <t>C31630 North Carolina, Site Config, VF-2020-96X288-20-RGB G4</t>
  </si>
  <si>
    <t>Rev 00</t>
  </si>
  <si>
    <t>SYSTEM CONFIGURATION
VF-2020-96X288-20-RGB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</si>
  <si>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</si>
  <si>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</si>
  <si>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</si>
  <si>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</si>
  <si>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</si>
  <si>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</si>
  <si>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</si>
  <si>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</si>
  <si>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</si>
  <si>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</si>
  <si>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</si>
  <si>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</si>
  <si>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</si>
  <si>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</si>
  <si>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</si>
  <si>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</si>
  <si>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</si>
  <si>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</si>
  <si>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</si>
  <si>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</si>
  <si>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</si>
  <si>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</si>
  <si>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</si>
  <si>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</si>
  <si>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</si>
  <si>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</si>
  <si>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</si>
  <si>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</si>
  <si>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</si>
  <si>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</si>
  <si>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</si>
  <si>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</si>
  <si>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</si>
  <si>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</si>
  <si>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</si>
  <si>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</si>
  <si>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</si>
  <si>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</si>
  <si>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</si>
  <si>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</si>
  <si>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</si>
  <si>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</si>
  <si>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</si>
  <si>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</si>
  <si>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</si>
  <si>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</si>
  <si>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</si>
  <si>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</si>
  <si>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</si>
  <si>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</si>
  <si>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</si>
  <si>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</si>
  <si>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</si>
  <si>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</si>
  <si>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</si>
  <si>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</si>
  <si>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</si>
  <si>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</si>
  <si>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</si>
  <si>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UPS</t>
  </si>
  <si>
    <t>Generic UPS</t>
  </si>
  <si>
    <t>Default IP</t>
  </si>
  <si>
    <t>Control equipment</t>
  </si>
  <si>
    <t>Ethernet</t>
  </si>
  <si>
    <t>CUSTOM OPTIONS</t>
  </si>
  <si>
    <t>SYSTEM BACKUP FILES</t>
  </si>
  <si>
    <t>DD5307537</t>
  </si>
  <si>
    <t>TRANSLATION TABLE</t>
  </si>
  <si>
    <t>N/A</t>
  </si>
  <si>
    <t>CONTROLLER CONFIGURATION PACKAGE</t>
  </si>
  <si>
    <t>Reference Drawings</t>
  </si>
  <si>
    <t>VF-2020 Drawings:</t>
  </si>
  <si>
    <t>Shop Drawing, VF-20**-96x288-20-*</t>
  </si>
  <si>
    <t>DWG-3580624</t>
  </si>
  <si>
    <t>Site Riser, One VF-2X20 with Fiber Patch Panel, VFC in Traffic Cabinet</t>
  </si>
  <si>
    <t>DWG-4047259</t>
  </si>
  <si>
    <t>Schematic, VF-20X0, Service Control Panel, 120 VAC</t>
  </si>
  <si>
    <t>DWG-4558041</t>
  </si>
  <si>
    <t>Schematic, Signal, VF-2020 Generic by Bay, Fiber Patch Panel</t>
  </si>
  <si>
    <t>DWG-4667254</t>
  </si>
  <si>
    <t>Rear Electrical, VF-2020-96x288-20-RGB, Fiber Patch Panel</t>
  </si>
  <si>
    <t>DWG-5017006</t>
  </si>
  <si>
    <t>Traffic Cabinet Drawings:</t>
  </si>
  <si>
    <t>Schematic, 336STraffic Cabinet, Door Switch and Light, Two Door</t>
  </si>
  <si>
    <t>DWG-3526733</t>
  </si>
  <si>
    <t>Signal Schematic, Traffic Cabinet, VFC, Door Open Detection, Two Door</t>
  </si>
  <si>
    <t>DWG-4710962</t>
  </si>
  <si>
    <t>Schematic, Traffic Cabinet, 120 VAC</t>
  </si>
  <si>
    <t>DWG-5064495</t>
  </si>
  <si>
    <t>Final Assembly, Traffic Cabinet, 336S, Pole Mount, Aluminum, FPP, VFC, 50A</t>
  </si>
  <si>
    <t>DWG-5131810</t>
  </si>
  <si>
    <t>Shop Drawing, Traffic Cabinet, 336S, Aluminum, Pole Mount, CUPS, VFC</t>
  </si>
  <si>
    <t>DWG-5136541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</si>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</sst>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0" xfId="0" applyBorder="1"/>
    <xf numFmtId="0" fontId="3" fillId="0" borderId="4" xfId="0" applyFont="1" applyBorder="1"/>
    <xf numFmtId="0" fontId="0" fillId="0" borderId="25" xfId="0" applyBorder="1" applyAlignment="1"/>
    <xf numFmtId="0" fontId="0" fillId="0" borderId="26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1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5.140625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5"/>
      <c r="C7" s="13" t="s">
        <v>14</v>
      </c>
      <c r="D7" s="46" t="s">
        <v>15</v>
      </c>
      <c r="E7" s="46"/>
      <c r="F7" s="49"/>
      <c r="G7" s="58"/>
    </row>
    <row r="8" spans="2:7">
      <c r="B8" s="75"/>
      <c r="C8" s="13" t="s">
        <v>16</v>
      </c>
      <c r="D8" s="46" t="s">
        <v>17</v>
      </c>
      <c r="E8" s="46"/>
      <c r="F8" s="49"/>
      <c r="G8" s="58"/>
    </row>
    <row r="9" spans="2:7">
      <c r="B9" s="75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288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3" t="s">
        <v>24</v>
      </c>
      <c r="C14" s="74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6" t="s">
        <v>5</v>
      </c>
      <c r="C17" s="77"/>
      <c r="D17" s="31" t="s">
        <v>6</v>
      </c>
      <c r="E17" s="31" t="s">
        <v>27</v>
      </c>
      <c r="F17" s="18" t="s">
        <v>28</v>
      </c>
      <c r="G17" s="58"/>
    </row>
    <row r="18" spans="2:7">
      <c r="B18" s="86" t="s">
        <v>29</v>
      </c>
      <c r="C18" s="87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 hidden="1">
      <c r="B22" s="65" t="s">
        <v>36</v>
      </c>
      <c r="C22" s="66"/>
      <c r="D22" s="13" t="s">
        <v>37</v>
      </c>
      <c r="E22" s="13" t="s">
        <v>31</v>
      </c>
      <c r="F22" s="15" t="s">
        <v>32</v>
      </c>
      <c r="G22" s="58"/>
    </row>
    <row r="23" spans="2:7" hidden="1">
      <c r="B23" s="65" t="s">
        <v>36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36</v>
      </c>
      <c r="C24" s="66"/>
      <c r="D24" s="13" t="s">
        <v>11</v>
      </c>
      <c r="E24" s="13" t="s">
        <v>31</v>
      </c>
      <c r="F24" s="15" t="s">
        <v>32</v>
      </c>
      <c r="G24" s="58"/>
    </row>
    <row r="25" spans="2:7">
      <c r="B25" s="65" t="s">
        <v>39</v>
      </c>
      <c r="C25" s="66"/>
      <c r="D25" s="13" t="s">
        <v>38</v>
      </c>
      <c r="E25" s="13" t="s">
        <v>31</v>
      </c>
      <c r="F25" s="15" t="s">
        <v>32</v>
      </c>
      <c r="G25" s="58"/>
    </row>
    <row r="26" spans="2:7">
      <c r="B26" s="65" t="s">
        <v>40</v>
      </c>
      <c r="C26" s="66"/>
      <c r="D26" s="29">
        <v>4</v>
      </c>
      <c r="E26" s="29" t="s">
        <v>41</v>
      </c>
      <c r="F26" s="16" t="s">
        <v>42</v>
      </c>
      <c r="G26" s="58"/>
    </row>
    <row r="27" spans="2:7">
      <c r="B27" s="65" t="s">
        <v>43</v>
      </c>
      <c r="C27" s="66"/>
      <c r="D27" s="29" t="s">
        <v>44</v>
      </c>
      <c r="E27" s="29"/>
      <c r="F27" s="15"/>
      <c r="G27" s="58"/>
    </row>
    <row r="28" spans="2:7">
      <c r="B28" s="65" t="s">
        <v>45</v>
      </c>
      <c r="C28" s="66"/>
      <c r="D28" s="29" t="s">
        <v>44</v>
      </c>
      <c r="E28" s="29"/>
      <c r="F28" s="15"/>
      <c r="G28" s="58"/>
    </row>
    <row r="29" spans="2:7">
      <c r="B29" s="65" t="s">
        <v>46</v>
      </c>
      <c r="C29" s="66"/>
      <c r="D29" s="29" t="s">
        <v>47</v>
      </c>
      <c r="E29" s="29" t="s">
        <v>41</v>
      </c>
      <c r="F29" s="16" t="s">
        <v>48</v>
      </c>
      <c r="G29" s="58"/>
    </row>
    <row r="30" spans="2:7">
      <c r="B30" s="65" t="s">
        <v>49</v>
      </c>
      <c r="C30" s="66"/>
      <c r="D30" s="28" t="s">
        <v>44</v>
      </c>
      <c r="E30" s="29" t="s">
        <v>41</v>
      </c>
      <c r="F30" s="16" t="s">
        <v>41</v>
      </c>
      <c r="G30" s="58"/>
    </row>
    <row r="31" spans="2:7">
      <c r="B31" s="65" t="s">
        <v>50</v>
      </c>
      <c r="C31" s="66"/>
      <c r="D31" s="29">
        <v>3</v>
      </c>
      <c r="E31" s="29" t="s">
        <v>41</v>
      </c>
      <c r="F31" s="16" t="s">
        <v>41</v>
      </c>
      <c r="G31" s="58"/>
    </row>
    <row r="32" spans="2:7">
      <c r="B32" s="65" t="s">
        <v>51</v>
      </c>
      <c r="C32" s="66"/>
      <c r="D32" s="28" t="s">
        <v>44</v>
      </c>
      <c r="E32" s="29" t="s">
        <v>41</v>
      </c>
      <c r="F32" s="16" t="s">
        <v>41</v>
      </c>
      <c r="G32" s="58"/>
    </row>
    <row r="33" spans="2:7">
      <c r="B33" s="65" t="s">
        <v>52</v>
      </c>
      <c r="C33" s="66"/>
      <c r="D33" s="28" t="s">
        <v>53</v>
      </c>
      <c r="E33" s="29" t="s">
        <v>41</v>
      </c>
      <c r="F33" s="16" t="s">
        <v>41</v>
      </c>
      <c r="G33" s="58"/>
    </row>
    <row r="34" spans="2:7">
      <c r="B34" s="65" t="s">
        <v>54</v>
      </c>
      <c r="C34" s="66"/>
      <c r="D34" s="28" t="s">
        <v>44</v>
      </c>
      <c r="E34" s="29" t="s">
        <v>41</v>
      </c>
      <c r="F34" s="16" t="s">
        <v>41</v>
      </c>
      <c r="G34" s="58"/>
    </row>
    <row r="35" spans="2:7">
      <c r="B35" s="65" t="s">
        <v>55</v>
      </c>
      <c r="C35" s="66"/>
      <c r="D35" s="28" t="s">
        <v>53</v>
      </c>
      <c r="E35" s="29" t="s">
        <v>41</v>
      </c>
      <c r="F35" s="16" t="s">
        <v>41</v>
      </c>
      <c r="G35" s="58"/>
    </row>
    <row r="36" spans="2:7">
      <c r="B36" s="65" t="s">
        <v>56</v>
      </c>
      <c r="C36" s="66"/>
      <c r="D36" s="29" t="s">
        <v>44</v>
      </c>
      <c r="E36" s="29" t="s">
        <v>57</v>
      </c>
      <c r="F36" s="16" t="s">
        <v>41</v>
      </c>
      <c r="G36" s="58"/>
    </row>
    <row r="37" spans="2:7">
      <c r="B37" s="65" t="s">
        <v>58</v>
      </c>
      <c r="C37" s="66"/>
      <c r="D37" s="29" t="s">
        <v>47</v>
      </c>
      <c r="E37" s="29" t="s">
        <v>41</v>
      </c>
      <c r="F37" s="16" t="s">
        <v>41</v>
      </c>
      <c r="G37" s="58"/>
    </row>
    <row r="38" spans="2:7" ht="15.75" thickBot="1">
      <c r="B38" s="65" t="s">
        <v>59</v>
      </c>
      <c r="C38" s="66"/>
      <c r="D38" s="30" t="s">
        <v>60</v>
      </c>
      <c r="E38" s="30"/>
      <c r="F38" s="17"/>
      <c r="G38" s="5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60" t="s">
        <v>61</v>
      </c>
      <c r="C40" s="61"/>
      <c r="D40" s="61"/>
      <c r="E40" s="61"/>
      <c r="F40" s="62"/>
      <c r="G40" s="37">
        <v>1</v>
      </c>
    </row>
    <row r="41" spans="2:7">
      <c r="B41" s="63" t="s">
        <v>62</v>
      </c>
      <c r="C41" s="64"/>
      <c r="D41" s="32">
        <f>IF(B41="DOOR SWITCH 2 (TC)",1,"N/A")</f>
        <v>1</v>
      </c>
      <c r="E41" s="32">
        <f>IF(B41="DOOR SWITCH 2 (TC)",1,"N/A")</f>
        <v>1</v>
      </c>
      <c r="F41" s="19" t="str">
        <f>IF(B41="DOOR SWITCH 2 (TC)","VIP 1","N/A")</f>
        <v>VIP 1</v>
      </c>
      <c r="G41" s="38"/>
    </row>
    <row r="42" spans="2:7">
      <c r="B42" s="80" t="s">
        <v>63</v>
      </c>
      <c r="C42" s="22" t="s">
        <v>64</v>
      </c>
      <c r="D42" s="23"/>
      <c r="E42" s="23"/>
      <c r="F42" s="26" t="s">
        <v>65</v>
      </c>
      <c r="G42" s="38"/>
    </row>
    <row r="43" spans="2:7">
      <c r="B43" s="80"/>
      <c r="C43" s="23" t="s">
        <v>66</v>
      </c>
      <c r="D43" s="24"/>
      <c r="E43" s="23" t="s">
        <v>67</v>
      </c>
      <c r="F43" s="26"/>
      <c r="G43" s="38"/>
    </row>
    <row r="44" spans="2:7" hidden="1">
      <c r="B44" s="71" t="s">
        <v>57</v>
      </c>
      <c r="C44" s="72"/>
      <c r="D44" s="25" t="s">
        <v>41</v>
      </c>
      <c r="E44" s="25" t="s">
        <v>41</v>
      </c>
      <c r="F44" s="27" t="str">
        <f>IF(B44="MINI DC I/O 1","ON DISPLAY INTERFACE","N/A")</f>
        <v>N/A</v>
      </c>
      <c r="G44" s="38"/>
    </row>
    <row r="45" spans="2:7" hidden="1">
      <c r="B45" s="71" t="s">
        <v>57</v>
      </c>
      <c r="C45" s="72"/>
      <c r="D45" s="29" t="s">
        <v>41</v>
      </c>
      <c r="E45" s="29" t="s">
        <v>41</v>
      </c>
      <c r="F45" s="16" t="str">
        <f>IF(B45="MINI DC I/O 2","ON DISPLAY INTERFACE","N/A")</f>
        <v>N/A</v>
      </c>
      <c r="G45" s="38"/>
    </row>
    <row r="46" spans="2:7" ht="15.75" thickBot="1">
      <c r="B46" s="78"/>
      <c r="C46" s="79"/>
      <c r="D46" s="30"/>
      <c r="E46" s="30"/>
      <c r="F46" s="17"/>
      <c r="G46" s="39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8" t="s">
        <v>68</v>
      </c>
      <c r="C48" s="43"/>
      <c r="D48" s="43"/>
      <c r="E48" s="43"/>
      <c r="F48" s="44"/>
      <c r="G48" s="37">
        <v>1</v>
      </c>
    </row>
    <row r="49" spans="2:7">
      <c r="B49" s="81" t="s">
        <v>69</v>
      </c>
      <c r="C49" s="64"/>
      <c r="D49" s="64"/>
      <c r="E49" s="82" t="s">
        <v>70</v>
      </c>
      <c r="F49" s="83"/>
      <c r="G49" s="38"/>
    </row>
    <row r="50" spans="2:7">
      <c r="B50" s="45" t="s">
        <v>71</v>
      </c>
      <c r="C50" s="46"/>
      <c r="D50" s="46"/>
      <c r="E50" s="47" t="s">
        <v>72</v>
      </c>
      <c r="F50" s="48"/>
      <c r="G50" s="38"/>
    </row>
    <row r="51" spans="2:7" ht="15.75" thickBot="1">
      <c r="B51" s="73" t="s">
        <v>73</v>
      </c>
      <c r="C51" s="74"/>
      <c r="D51" s="74"/>
      <c r="E51" s="69" t="s">
        <v>72</v>
      </c>
      <c r="F51" s="70"/>
      <c r="G51" s="39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74</v>
      </c>
      <c r="C54" s="10"/>
      <c r="D54" s="10"/>
      <c r="E54" s="10"/>
      <c r="F54" s="10"/>
      <c r="G54" s="1"/>
    </row>
    <row r="55" spans="2:7">
      <c r="B55" s="3"/>
      <c r="C55" s="84"/>
      <c r="D55" s="84"/>
      <c r="E55" s="84"/>
      <c r="F55" s="84"/>
      <c r="G55" s="2"/>
    </row>
    <row r="56" spans="2:7">
      <c r="B56" s="85" t="s">
        <v>75</v>
      </c>
      <c r="G56" s="2"/>
    </row>
    <row r="57" spans="2:7">
      <c r="B57" s="3" t="s">
        <v>76</v>
      </c>
      <c r="E57" t="s">
        <v>77</v>
      </c>
      <c r="G57" s="2"/>
    </row>
    <row r="58" spans="2:7">
      <c r="B58" s="3" t="s">
        <v>78</v>
      </c>
      <c r="E58" t="s">
        <v>79</v>
      </c>
      <c r="G58" s="2"/>
    </row>
    <row r="59" spans="2:7">
      <c r="B59" s="3" t="s">
        <v>80</v>
      </c>
      <c r="E59" t="s">
        <v>81</v>
      </c>
      <c r="G59" s="2"/>
    </row>
    <row r="60" spans="2:7">
      <c r="B60" s="3" t="s">
        <v>82</v>
      </c>
      <c r="E60" t="s">
        <v>83</v>
      </c>
      <c r="G60" s="2"/>
    </row>
    <row r="61" spans="2:7">
      <c r="B61" s="3" t="s">
        <v>84</v>
      </c>
      <c r="E61" t="s">
        <v>85</v>
      </c>
      <c r="G61" s="2"/>
    </row>
    <row r="62" spans="2:7">
      <c r="B62" s="3"/>
      <c r="G62" s="2"/>
    </row>
    <row r="63" spans="2:7">
      <c r="B63" s="85" t="s">
        <v>86</v>
      </c>
      <c r="G63" s="2"/>
    </row>
    <row r="64" spans="2:7">
      <c r="B64" s="3" t="s">
        <v>87</v>
      </c>
      <c r="E64" t="s">
        <v>88</v>
      </c>
      <c r="G64" s="2"/>
    </row>
    <row r="65" spans="2:7">
      <c r="B65" s="3" t="s">
        <v>89</v>
      </c>
      <c r="E65" t="s">
        <v>90</v>
      </c>
      <c r="G65" s="2"/>
    </row>
    <row r="66" spans="2:7">
      <c r="B66" s="3" t="s">
        <v>91</v>
      </c>
      <c r="E66" t="s">
        <v>92</v>
      </c>
      <c r="G66" s="2"/>
    </row>
    <row r="67" spans="2:7">
      <c r="B67" s="3" t="s">
        <v>93</v>
      </c>
      <c r="E67" t="s">
        <v>94</v>
      </c>
      <c r="G67" s="2"/>
    </row>
    <row r="68" spans="2:7">
      <c r="B68" s="3" t="s">
        <v>95</v>
      </c>
      <c r="E68" t="s">
        <v>96</v>
      </c>
      <c r="G68" s="2"/>
    </row>
    <row r="69" spans="2:7" ht="15.75" thickBot="1">
      <c r="B69" s="5"/>
      <c r="C69" s="6"/>
      <c r="D69" s="6"/>
      <c r="E69" s="6"/>
      <c r="F69" s="6"/>
      <c r="G69" s="7"/>
    </row>
    <row r="71" spans="2:7">
      <c r="B71" t="s">
        <v>97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C31630</OrderProject_x0020_ID>
    <DocNumber xmlns="2cc016c5-161d-4d6b-a532-6cf687f4a3ab">DD5307525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75D2Y5VYC55K-1220653723-60547</_dlc_DocId>
    <_dlc_DocIdUrl xmlns="b479dd50-8d7e-4b78-9fb1-00cf65781f6b">
      <Url>https://daktronics.sharepoint.com/sites/docs-engineering/_layouts/15/DocIdRedir.aspx?ID=75D2Y5VYC55K-1220653723-60547</Url>
      <Description>75D2Y5VYC55K-1220653723-60547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1" ma:contentTypeDescription="" ma:contentTypeScope="" ma:versionID="b54f771741662a6454378bfc84cc3ed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BF38158-AC7F-4267-8A25-5873397D39FD}"/>
</file>

<file path=customXml/itemProps2.xml><?xml version="1.0" encoding="utf-8"?>
<ds:datastoreItem xmlns:ds="http://schemas.openxmlformats.org/officeDocument/2006/customXml" ds:itemID="{47653DD3-B444-4190-8F6C-7891477BBEB1}"/>
</file>

<file path=customXml/itemProps3.xml><?xml version="1.0" encoding="utf-8"?>
<ds:datastoreItem xmlns:ds="http://schemas.openxmlformats.org/officeDocument/2006/customXml" ds:itemID="{B613812D-56BE-4ED9-8612-6B37D763A6D4}"/>
</file>

<file path=customXml/itemProps4.xml><?xml version="1.0" encoding="utf-8"?>
<ds:datastoreItem xmlns:ds="http://schemas.openxmlformats.org/officeDocument/2006/customXml" ds:itemID="{721A8FF4-01D6-4AEE-B588-222D3BA8E7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C31630 North Carolina, Site Config, VF-2020-96X288-20-RGB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2023-08-29T19:25:20Z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da3bb729-6a0e-4d38-ba87-f01b55f6de06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