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5" documentId="8_{BEB4F63E-A108-4BBE-AB75-80EA343A5A3B}" xr6:coauthVersionLast="47" xr6:coauthVersionMax="47" xr10:uidLastSave="{820A65AB-6340-434B-B45A-5D4BC627B970}"/>
  <bookViews>
    <workbookView xWindow="-14925" yWindow="0" windowWidth="1492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D51" i="1"/>
  <c r="E50" i="1"/>
  <c r="D50" i="1"/>
  <c r="E49" i="1"/>
  <c r="D49" i="1"/>
  <c r="F46" i="1"/>
  <c r="E46" i="1"/>
  <c r="D46" i="1"/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47" authorId="1" shapeId="0" xr:uid="{9887FDE4-1225-4A8D-A650-CDB252242E4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47" authorId="1" shapeId="0" xr:uid="{129480F3-794A-439C-847E-520BF92BB59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49" authorId="1" shapeId="0" xr:uid="{F6B41A4F-EE0A-4F5B-A2A7-363AC89097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9" authorId="1" shapeId="0" xr:uid="{CEB69BF8-A8C8-4EC1-8079-6D36F1FB3E0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<sst xmlns="http://schemas.openxmlformats.org/spreadsheetml/2006/main" count="149" uniqueCount="87">
  <si>
    <t>DD5349419</t>
  </si>
  <si>
    <t>C31649 Florida DOT, Site Config, VM-1020-24X144-20-RGB G4 @2</t>
  </si>
  <si>
    <t>Rev 00</t>
  </si>
  <si>
    <t>SYSTEM CONFIGURATION
VM-1020-24X144-20-RGB @2</t>
  </si>
  <si>
    <t>VFC #
SIGN/S</t>
  </si>
  <si>
    <t>OPTION</t>
  </si>
  <si>
    <t>VALUE</t>
  </si>
  <si>
    <t>MODEL</t>
  </si>
  <si>
    <t>VM</t>
  </si>
  <si>
    <t>VFC #1
SIGN 1
VFC #2
SIGN 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</si>
  <si>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</si>
  <si>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</si>
  <si>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</si>
  <si>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</si>
  <si>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</si>
  <si>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</si>
  <si>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</si>
  <si>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</si>
  <si>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</si>
  <si>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</si>
  <si>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</si>
  <si>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</si>
  <si>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</si>
  <si>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</si>
  <si>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</si>
  <si>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</si>
  <si>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</si>
  <si>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</si>
  <si>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</si>
  <si>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</si>
  <si>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</si>
  <si>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</si>
  <si>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</si>
  <si>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</si>
  <si>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</si>
  <si>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</si>
  <si>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</si>
  <si>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</si>
  <si>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</si>
  <si>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</si>
  <si>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</si>
  <si>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</si>
  <si>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</si>
  <si>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</si>
  <si>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</si>
  <si>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</si>
  <si>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</si>
  <si>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</si>
  <si>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</si>
  <si>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</si>
  <si>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</si>
  <si>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</si>
  <si>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</si>
  <si>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</si>
  <si>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</si>
  <si>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#1
SIGN 1</t>
  </si>
  <si>
    <t>UPS</t>
  </si>
  <si>
    <t/>
  </si>
  <si>
    <t>2 Hour</t>
  </si>
  <si>
    <t>Entire display</t>
  </si>
  <si>
    <t>PS Redundancy Board</t>
  </si>
  <si>
    <t>Module Output - 2</t>
  </si>
  <si>
    <t>On 1st Display Interface</t>
  </si>
  <si>
    <t>VFC #2
SIGN 1</t>
  </si>
  <si>
    <t>CUSTOM OPTIONS</t>
  </si>
  <si>
    <t>VFC #1 - SYSTEM BACKUP FILES</t>
  </si>
  <si>
    <t>DD5349450</t>
  </si>
  <si>
    <t>VFC #2 - SYSTEM BACKUP FILES</t>
  </si>
  <si>
    <t>DD5349451</t>
  </si>
  <si>
    <t>VFC #1 &amp; #2 - TRANSLATION TABLE</t>
  </si>
  <si>
    <t>DD5332732</t>
  </si>
  <si>
    <t>CONTROLLER CONFIGURATION PACKAGE</t>
  </si>
  <si>
    <t>N/A</t>
  </si>
  <si>
    <t>Reference Drawings</t>
  </si>
  <si>
    <t>Schematic, VM-1020, AC, Redundancy, 20mm, 24H, 144-160W</t>
  </si>
  <si>
    <t>DWG-3777701</t>
  </si>
  <si>
    <t>Shop Drawing, VM-1020-24x144-20-RGB</t>
  </si>
  <si>
    <t>DWG-4614395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</si>
  <si>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</si>
  <si>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</si>
  <si>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</si>
  <si>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</si>
  <si>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</si>
  <si>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</si>
  <si>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Site Riser, VM, AC, Multi Sign 1:1, UPS</t>
  </si>
  <si>
    <t>DWG-5132159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</si>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</sst>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E64" sqref="E64:E69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41" t="s">
        <v>1</v>
      </c>
      <c r="D1" s="41"/>
      <c r="E1" s="41"/>
      <c r="F1" s="41"/>
      <c r="G1" s="15" t="s">
        <v>2</v>
      </c>
    </row>
    <row r="2" spans="2:7" ht="31.5" customHeight="1" thickBot="1">
      <c r="B2" s="64" t="s">
        <v>3</v>
      </c>
      <c r="C2" s="54"/>
      <c r="D2" s="54"/>
      <c r="E2" s="54"/>
      <c r="F2" s="55"/>
      <c r="G2" s="60" t="s">
        <v>4</v>
      </c>
    </row>
    <row r="3" spans="2:7" ht="15.75" thickBot="1">
      <c r="B3" s="44" t="s">
        <v>5</v>
      </c>
      <c r="C3" s="45"/>
      <c r="D3" s="45" t="s">
        <v>6</v>
      </c>
      <c r="E3" s="45"/>
      <c r="F3" s="65"/>
      <c r="G3" s="61"/>
    </row>
    <row r="4" spans="2:7">
      <c r="B4" s="34" t="s">
        <v>7</v>
      </c>
      <c r="C4" s="35"/>
      <c r="D4" s="35" t="s">
        <v>8</v>
      </c>
      <c r="E4" s="35"/>
      <c r="F4" s="48"/>
      <c r="G4" s="60" t="s">
        <v>9</v>
      </c>
    </row>
    <row r="5" spans="2:7">
      <c r="B5" s="34" t="s">
        <v>10</v>
      </c>
      <c r="C5" s="35"/>
      <c r="D5" s="35" t="s">
        <v>11</v>
      </c>
      <c r="E5" s="35"/>
      <c r="F5" s="48"/>
      <c r="G5" s="62"/>
    </row>
    <row r="6" spans="2:7">
      <c r="B6" s="66" t="s">
        <v>12</v>
      </c>
      <c r="C6" s="10" t="s">
        <v>13</v>
      </c>
      <c r="D6" s="35" t="s">
        <v>14</v>
      </c>
      <c r="E6" s="35"/>
      <c r="F6" s="48"/>
      <c r="G6" s="62"/>
    </row>
    <row r="7" spans="2:7">
      <c r="B7" s="66"/>
      <c r="C7" s="10" t="s">
        <v>15</v>
      </c>
      <c r="D7" s="35" t="s">
        <v>16</v>
      </c>
      <c r="E7" s="35"/>
      <c r="F7" s="48"/>
      <c r="G7" s="62"/>
    </row>
    <row r="8" spans="2:7">
      <c r="B8" s="66"/>
      <c r="C8" s="10" t="s">
        <v>17</v>
      </c>
      <c r="D8" s="35" t="s">
        <v>18</v>
      </c>
      <c r="E8" s="35"/>
      <c r="F8" s="48"/>
      <c r="G8" s="62"/>
    </row>
    <row r="9" spans="2:7">
      <c r="B9" s="66"/>
      <c r="C9" s="10" t="s">
        <v>19</v>
      </c>
      <c r="D9" s="46">
        <v>20</v>
      </c>
      <c r="E9" s="46"/>
      <c r="F9" s="47"/>
      <c r="G9" s="62"/>
    </row>
    <row r="10" spans="2:7">
      <c r="B10" s="34" t="s">
        <v>20</v>
      </c>
      <c r="C10" s="35"/>
      <c r="D10" s="46">
        <v>24</v>
      </c>
      <c r="E10" s="46"/>
      <c r="F10" s="47"/>
      <c r="G10" s="62"/>
    </row>
    <row r="11" spans="2:7">
      <c r="B11" s="34" t="s">
        <v>21</v>
      </c>
      <c r="C11" s="35"/>
      <c r="D11" s="46">
        <v>144</v>
      </c>
      <c r="E11" s="46"/>
      <c r="F11" s="47"/>
      <c r="G11" s="62"/>
    </row>
    <row r="12" spans="2:7">
      <c r="B12" s="34" t="s">
        <v>22</v>
      </c>
      <c r="C12" s="35"/>
      <c r="D12" s="35" t="s">
        <v>23</v>
      </c>
      <c r="E12" s="35"/>
      <c r="F12" s="48"/>
      <c r="G12" s="62"/>
    </row>
    <row r="13" spans="2:7">
      <c r="B13" s="34" t="s">
        <v>24</v>
      </c>
      <c r="C13" s="35"/>
      <c r="D13" s="46">
        <v>1</v>
      </c>
      <c r="E13" s="46"/>
      <c r="F13" s="47"/>
      <c r="G13" s="62"/>
    </row>
    <row r="14" spans="2:7" ht="15.75" thickBot="1">
      <c r="B14" s="42" t="s">
        <v>25</v>
      </c>
      <c r="C14" s="43"/>
      <c r="D14" s="56" t="s">
        <v>26</v>
      </c>
      <c r="E14" s="56"/>
      <c r="F14" s="57"/>
      <c r="G14" s="63"/>
    </row>
    <row r="15" spans="2:7" ht="15.75" thickBot="1"/>
    <row r="16" spans="2:7" ht="15.75" thickBot="1">
      <c r="B16" s="53" t="s">
        <v>27</v>
      </c>
      <c r="C16" s="54"/>
      <c r="D16" s="54"/>
      <c r="E16" s="54"/>
      <c r="F16" s="55"/>
      <c r="G16" s="60" t="s">
        <v>9</v>
      </c>
    </row>
    <row r="17" spans="2:7">
      <c r="B17" s="44" t="s">
        <v>5</v>
      </c>
      <c r="C17" s="45"/>
      <c r="D17" s="26" t="s">
        <v>6</v>
      </c>
      <c r="E17" s="26" t="s">
        <v>28</v>
      </c>
      <c r="F17" s="27" t="s">
        <v>29</v>
      </c>
      <c r="G17" s="62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62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62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62"/>
    </row>
    <row r="21" spans="2:7">
      <c r="B21" s="34" t="s">
        <v>38</v>
      </c>
      <c r="C21" s="35"/>
      <c r="D21" s="24" t="s">
        <v>36</v>
      </c>
      <c r="E21" s="24" t="s">
        <v>37</v>
      </c>
      <c r="F21" s="13"/>
      <c r="G21" s="62"/>
    </row>
    <row r="22" spans="2:7">
      <c r="B22" s="34" t="s">
        <v>39</v>
      </c>
      <c r="C22" s="35"/>
      <c r="D22" s="24" t="s">
        <v>36</v>
      </c>
      <c r="E22" s="24"/>
      <c r="F22" s="12"/>
      <c r="G22" s="62"/>
    </row>
    <row r="23" spans="2:7">
      <c r="B23" s="34" t="s">
        <v>40</v>
      </c>
      <c r="C23" s="35"/>
      <c r="D23" s="24" t="s">
        <v>36</v>
      </c>
      <c r="E23" s="24"/>
      <c r="F23" s="12"/>
      <c r="G23" s="62"/>
    </row>
    <row r="24" spans="2:7">
      <c r="B24" s="34" t="s">
        <v>41</v>
      </c>
      <c r="C24" s="35"/>
      <c r="D24" s="24">
        <v>1</v>
      </c>
      <c r="E24" s="24" t="s">
        <v>37</v>
      </c>
      <c r="F24" s="13" t="s">
        <v>42</v>
      </c>
      <c r="G24" s="62"/>
    </row>
    <row r="25" spans="2:7">
      <c r="B25" s="34" t="s">
        <v>43</v>
      </c>
      <c r="C25" s="35"/>
      <c r="D25" s="24" t="s">
        <v>36</v>
      </c>
      <c r="E25" s="24" t="s">
        <v>37</v>
      </c>
      <c r="F25" s="13"/>
      <c r="G25" s="62"/>
    </row>
    <row r="26" spans="2:7">
      <c r="B26" s="34" t="s">
        <v>44</v>
      </c>
      <c r="C26" s="35"/>
      <c r="D26" s="24" t="s">
        <v>36</v>
      </c>
      <c r="E26" s="24" t="s">
        <v>37</v>
      </c>
      <c r="F26" s="13" t="s">
        <v>37</v>
      </c>
      <c r="G26" s="62"/>
    </row>
    <row r="27" spans="2:7">
      <c r="B27" s="34" t="s">
        <v>45</v>
      </c>
      <c r="C27" s="35"/>
      <c r="D27" s="25" t="s">
        <v>36</v>
      </c>
      <c r="E27" s="24" t="s">
        <v>37</v>
      </c>
      <c r="F27" s="13" t="s">
        <v>37</v>
      </c>
      <c r="G27" s="62"/>
    </row>
    <row r="28" spans="2:7">
      <c r="B28" s="34" t="s">
        <v>46</v>
      </c>
      <c r="C28" s="35"/>
      <c r="D28" s="25" t="s">
        <v>36</v>
      </c>
      <c r="E28" s="24" t="s">
        <v>37</v>
      </c>
      <c r="F28" s="13" t="s">
        <v>37</v>
      </c>
      <c r="G28" s="62"/>
    </row>
    <row r="29" spans="2:7">
      <c r="B29" s="34" t="s">
        <v>47</v>
      </c>
      <c r="C29" s="35"/>
      <c r="D29" s="25" t="s">
        <v>36</v>
      </c>
      <c r="E29" s="24" t="s">
        <v>37</v>
      </c>
      <c r="F29" s="13" t="s">
        <v>37</v>
      </c>
      <c r="G29" s="62"/>
    </row>
    <row r="30" spans="2:7">
      <c r="B30" s="34" t="s">
        <v>48</v>
      </c>
      <c r="C30" s="35"/>
      <c r="D30" s="25" t="s">
        <v>49</v>
      </c>
      <c r="E30" s="24" t="s">
        <v>37</v>
      </c>
      <c r="F30" s="13" t="s">
        <v>37</v>
      </c>
      <c r="G30" s="62"/>
    </row>
    <row r="31" spans="2:7">
      <c r="B31" s="34" t="s">
        <v>50</v>
      </c>
      <c r="C31" s="35"/>
      <c r="D31" s="24" t="s">
        <v>36</v>
      </c>
      <c r="E31" s="24" t="s">
        <v>37</v>
      </c>
      <c r="F31" s="13" t="s">
        <v>37</v>
      </c>
      <c r="G31" s="62"/>
    </row>
    <row r="32" spans="2:7">
      <c r="B32" s="34" t="s">
        <v>51</v>
      </c>
      <c r="C32" s="35"/>
      <c r="D32" s="24">
        <v>1</v>
      </c>
      <c r="E32" s="24" t="s">
        <v>37</v>
      </c>
      <c r="F32" s="13" t="s">
        <v>37</v>
      </c>
      <c r="G32" s="62"/>
    </row>
    <row r="33" spans="2:7" ht="15.75" thickBot="1">
      <c r="B33" s="42" t="s">
        <v>52</v>
      </c>
      <c r="C33" s="43"/>
      <c r="D33" s="28" t="s">
        <v>53</v>
      </c>
      <c r="E33" s="28"/>
      <c r="F33" s="14"/>
      <c r="G33" s="63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49" t="s">
        <v>54</v>
      </c>
      <c r="C35" s="50"/>
      <c r="D35" s="50"/>
      <c r="E35" s="50"/>
      <c r="F35" s="51"/>
      <c r="G35" s="36" t="s">
        <v>55</v>
      </c>
    </row>
    <row r="36" spans="2:7" hidden="1">
      <c r="B36" s="39"/>
      <c r="C36" s="40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37"/>
    </row>
    <row r="37" spans="2:7">
      <c r="B37" s="52" t="s">
        <v>56</v>
      </c>
      <c r="C37" s="16" t="s">
        <v>57</v>
      </c>
      <c r="D37" s="17" t="s">
        <v>57</v>
      </c>
      <c r="E37" s="17" t="s">
        <v>58</v>
      </c>
      <c r="F37" s="18" t="s">
        <v>57</v>
      </c>
      <c r="G37" s="37"/>
    </row>
    <row r="38" spans="2:7">
      <c r="B38" s="52"/>
      <c r="C38" s="17" t="s">
        <v>59</v>
      </c>
      <c r="D38" s="19" t="s">
        <v>57</v>
      </c>
      <c r="E38" s="17" t="s">
        <v>57</v>
      </c>
      <c r="F38" s="18"/>
      <c r="G38" s="37"/>
    </row>
    <row r="39" spans="2:7">
      <c r="B39" s="29" t="s">
        <v>60</v>
      </c>
      <c r="C39" s="11" t="s">
        <v>61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62</v>
      </c>
      <c r="G39" s="37"/>
    </row>
    <row r="40" spans="2:7" hidden="1">
      <c r="B40" s="29" t="s">
        <v>57</v>
      </c>
      <c r="C40" s="11" t="s">
        <v>57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37"/>
    </row>
    <row r="41" spans="2:7" hidden="1">
      <c r="B41" s="29" t="s">
        <v>57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37"/>
    </row>
    <row r="42" spans="2:7" hidden="1">
      <c r="B42" s="58" t="s">
        <v>57</v>
      </c>
      <c r="C42" s="59"/>
      <c r="D42" s="24" t="s">
        <v>37</v>
      </c>
      <c r="E42" s="24" t="s">
        <v>37</v>
      </c>
      <c r="F42" s="11"/>
      <c r="G42" s="37"/>
    </row>
    <row r="43" spans="2:7" ht="15.75" thickBot="1">
      <c r="B43" s="67" t="s">
        <v>57</v>
      </c>
      <c r="C43" s="68"/>
      <c r="D43" s="9"/>
      <c r="E43" s="9"/>
      <c r="F43" s="30"/>
      <c r="G43" s="38"/>
    </row>
    <row r="44" spans="2:7" ht="15.75" thickBot="1">
      <c r="C44" s="31"/>
      <c r="D44" s="31"/>
      <c r="E44" s="32"/>
      <c r="F44" s="33"/>
      <c r="G44" s="15"/>
    </row>
    <row r="45" spans="2:7">
      <c r="B45" s="49" t="s">
        <v>54</v>
      </c>
      <c r="C45" s="50"/>
      <c r="D45" s="50"/>
      <c r="E45" s="50"/>
      <c r="F45" s="51"/>
      <c r="G45" s="36" t="s">
        <v>63</v>
      </c>
    </row>
    <row r="46" spans="2:7" hidden="1">
      <c r="B46" s="39"/>
      <c r="C46" s="40"/>
      <c r="D46" s="24" t="str">
        <f>IF(B46="DOOR SWITCH 2 (TC)",1,"N/A")</f>
        <v>N/A</v>
      </c>
      <c r="E46" s="24" t="str">
        <f>IF(B46="DOOR SWITCH 2 (TC)",1,"N/A")</f>
        <v>N/A</v>
      </c>
      <c r="F46" s="11" t="str">
        <f>IF(B46="DOOR SWITCH 2 (TC)","VIP 1","N/A")</f>
        <v>N/A</v>
      </c>
      <c r="G46" s="37"/>
    </row>
    <row r="47" spans="2:7" hidden="1">
      <c r="B47" s="52" t="s">
        <v>56</v>
      </c>
      <c r="C47" s="16" t="s">
        <v>57</v>
      </c>
      <c r="D47" s="17" t="s">
        <v>57</v>
      </c>
      <c r="E47" s="17" t="s">
        <v>58</v>
      </c>
      <c r="F47" s="18" t="s">
        <v>57</v>
      </c>
      <c r="G47" s="37"/>
    </row>
    <row r="48" spans="2:7" hidden="1">
      <c r="B48" s="52"/>
      <c r="C48" s="17" t="s">
        <v>59</v>
      </c>
      <c r="D48" s="19" t="s">
        <v>57</v>
      </c>
      <c r="E48" s="17" t="s">
        <v>57</v>
      </c>
      <c r="F48" s="18"/>
      <c r="G48" s="37"/>
    </row>
    <row r="49" spans="2:7">
      <c r="B49" s="29" t="s">
        <v>60</v>
      </c>
      <c r="C49" s="11" t="s">
        <v>57</v>
      </c>
      <c r="D49" s="11" t="str">
        <f>IF(B49="PS Redundancy Board","I/O Board Outputs - NO"," ")</f>
        <v>I/O Board Outputs - NO</v>
      </c>
      <c r="E49" s="11" t="str">
        <f>IF(B49="PS Redundancy Board","Sensor Address -1"," ")</f>
        <v>Sensor Address -1</v>
      </c>
      <c r="F49" s="11"/>
      <c r="G49" s="37"/>
    </row>
    <row r="50" spans="2:7" hidden="1">
      <c r="B50" s="29" t="s">
        <v>57</v>
      </c>
      <c r="C50" s="11" t="s">
        <v>57</v>
      </c>
      <c r="D50" s="11" t="str">
        <f>IF(B50="PS Redundancy Board","I/O Board Outputs - NO"," ")</f>
        <v xml:space="preserve"> </v>
      </c>
      <c r="E50" s="11" t="str">
        <f>IF(B50="PS Redundancy Board","Sensor Address -2"," ")</f>
        <v xml:space="preserve"> </v>
      </c>
      <c r="F50" s="11"/>
      <c r="G50" s="37"/>
    </row>
    <row r="51" spans="2:7" hidden="1">
      <c r="B51" s="29" t="s">
        <v>57</v>
      </c>
      <c r="C51" s="11"/>
      <c r="D51" s="11" t="str">
        <f>IF(B51="PS Redundancy Board","I/O Board Outputs - NO"," ")</f>
        <v xml:space="preserve"> </v>
      </c>
      <c r="E51" s="11" t="str">
        <f>IF(B51="PS Redundancy Board","Sensor Address -3"," ")</f>
        <v xml:space="preserve"> </v>
      </c>
      <c r="F51" s="11"/>
      <c r="G51" s="37"/>
    </row>
    <row r="52" spans="2:7" hidden="1">
      <c r="B52" s="58" t="s">
        <v>57</v>
      </c>
      <c r="C52" s="59"/>
      <c r="D52" s="24" t="s">
        <v>37</v>
      </c>
      <c r="E52" s="24" t="s">
        <v>37</v>
      </c>
      <c r="F52" s="11"/>
      <c r="G52" s="37"/>
    </row>
    <row r="53" spans="2:7" ht="15.75" thickBot="1">
      <c r="B53" s="67" t="s">
        <v>57</v>
      </c>
      <c r="C53" s="68"/>
      <c r="D53" s="9"/>
      <c r="E53" s="9"/>
      <c r="F53" s="30"/>
      <c r="G53" s="38"/>
    </row>
    <row r="54" spans="2:7" ht="15.75" thickBot="1">
      <c r="C54" s="31"/>
      <c r="D54" s="31"/>
      <c r="E54" s="32"/>
      <c r="F54" s="33"/>
      <c r="G54" s="15"/>
    </row>
    <row r="55" spans="2:7" ht="15.75" thickBot="1">
      <c r="B55" s="53" t="s">
        <v>64</v>
      </c>
      <c r="C55" s="54"/>
      <c r="D55" s="54"/>
      <c r="E55" s="54"/>
      <c r="F55" s="55"/>
      <c r="G55" s="69"/>
    </row>
    <row r="56" spans="2:7">
      <c r="B56" s="72" t="s">
        <v>65</v>
      </c>
      <c r="C56" s="73"/>
      <c r="D56" s="73"/>
      <c r="E56" s="73" t="s">
        <v>66</v>
      </c>
      <c r="F56" s="74"/>
      <c r="G56" s="70"/>
    </row>
    <row r="57" spans="2:7">
      <c r="B57" s="34" t="s">
        <v>67</v>
      </c>
      <c r="C57" s="35"/>
      <c r="D57" s="35"/>
      <c r="E57" s="35" t="s">
        <v>68</v>
      </c>
      <c r="F57" s="48"/>
      <c r="G57" s="70"/>
    </row>
    <row r="58" spans="2:7">
      <c r="B58" s="34" t="s">
        <v>69</v>
      </c>
      <c r="C58" s="35"/>
      <c r="D58" s="35"/>
      <c r="E58" s="46" t="s">
        <v>70</v>
      </c>
      <c r="F58" s="47"/>
      <c r="G58" s="70"/>
    </row>
    <row r="59" spans="2:7" ht="15.75" thickBot="1">
      <c r="B59" s="42" t="s">
        <v>71</v>
      </c>
      <c r="C59" s="43"/>
      <c r="D59" s="43"/>
      <c r="E59" s="56" t="s">
        <v>72</v>
      </c>
      <c r="F59" s="57"/>
      <c r="G59" s="71"/>
    </row>
    <row r="60" spans="2:7">
      <c r="C60" s="31"/>
      <c r="D60" s="31"/>
      <c r="E60" s="32"/>
      <c r="F60" s="33"/>
      <c r="G60" s="15"/>
    </row>
    <row r="61" spans="2:7" ht="15.75" thickBot="1"/>
    <row r="62" spans="2:7">
      <c r="B62" s="7" t="s">
        <v>73</v>
      </c>
      <c r="C62" s="8"/>
      <c r="D62" s="8"/>
      <c r="E62" s="8"/>
      <c r="F62" s="8"/>
      <c r="G62" s="1"/>
    </row>
    <row r="63" spans="2:7">
      <c r="B63" s="3"/>
      <c r="G63" s="2"/>
    </row>
    <row r="64" spans="2:7">
      <c r="B64" s="3" t="s">
        <v>74</v>
      </c>
      <c r="E64" t="s">
        <v>75</v>
      </c>
      <c r="G64" s="2"/>
    </row>
    <row r="65" spans="2:7">
      <c r="B65" s="3" t="s">
        <v>76</v>
      </c>
      <c r="E65" t="s">
        <v>77</v>
      </c>
      <c r="G65" s="2"/>
    </row>
    <row r="66" spans="2:7">
      <c r="B66" s="3" t="s">
        <v>78</v>
      </c>
      <c r="E66" t="s">
        <v>79</v>
      </c>
      <c r="G66" s="2"/>
    </row>
    <row r="67" spans="2:7">
      <c r="B67" s="3" t="s">
        <v>80</v>
      </c>
      <c r="E67" t="s">
        <v>81</v>
      </c>
      <c r="G67" s="2"/>
    </row>
    <row r="68" spans="2:7">
      <c r="B68" s="3" t="s">
        <v>82</v>
      </c>
      <c r="E68" t="s">
        <v>83</v>
      </c>
      <c r="G68" s="2"/>
    </row>
    <row r="69" spans="2:7">
      <c r="B69" s="3" t="s">
        <v>84</v>
      </c>
      <c r="E69" t="s">
        <v>85</v>
      </c>
      <c r="G69" s="2"/>
    </row>
    <row r="70" spans="2:7">
      <c r="B70" s="3"/>
      <c r="G70" s="2"/>
    </row>
    <row r="71" spans="2:7">
      <c r="B71" s="3"/>
      <c r="G71" s="2"/>
    </row>
    <row r="72" spans="2:7">
      <c r="B72" s="3"/>
      <c r="G72" s="2"/>
    </row>
    <row r="73" spans="2:7">
      <c r="B73" s="3"/>
      <c r="G73" s="2"/>
    </row>
    <row r="74" spans="2:7">
      <c r="B74" s="3"/>
      <c r="G74" s="2"/>
    </row>
    <row r="75" spans="2:7">
      <c r="B75" s="3"/>
      <c r="G75" s="2"/>
    </row>
    <row r="76" spans="2:7" ht="15.75" thickBot="1">
      <c r="B76" s="4"/>
      <c r="C76" s="5"/>
      <c r="D76" s="5"/>
      <c r="E76" s="5"/>
      <c r="F76" s="5"/>
      <c r="G76" s="6"/>
    </row>
    <row r="78" spans="2:7">
      <c r="B78" t="s">
        <v>86</v>
      </c>
    </row>
  </sheetData>
  <mergeCells count="66">
    <mergeCell ref="G55:G59"/>
    <mergeCell ref="B43:C43"/>
    <mergeCell ref="B56:D56"/>
    <mergeCell ref="E56:F56"/>
    <mergeCell ref="B29:C29"/>
    <mergeCell ref="D14:F14"/>
    <mergeCell ref="G4:G14"/>
    <mergeCell ref="B23:C23"/>
    <mergeCell ref="B45:F45"/>
    <mergeCell ref="G45:G53"/>
    <mergeCell ref="B46:C46"/>
    <mergeCell ref="B47:B48"/>
    <mergeCell ref="B52:C52"/>
    <mergeCell ref="B53:C5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31:C31"/>
    <mergeCell ref="B30:C30"/>
    <mergeCell ref="B35:F35"/>
    <mergeCell ref="B37:B38"/>
    <mergeCell ref="B59:D59"/>
    <mergeCell ref="B55:F55"/>
    <mergeCell ref="E58:F58"/>
    <mergeCell ref="E59:F59"/>
    <mergeCell ref="B58:D58"/>
    <mergeCell ref="B42:C42"/>
    <mergeCell ref="B57:D57"/>
    <mergeCell ref="E57:F57"/>
    <mergeCell ref="B28:C28"/>
    <mergeCell ref="B27:C27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45" xr:uid="{00000000-0002-0000-0000-000007000000}">
      <formula1>"DOOR SWITCH 2 (TC), "</formula1>
    </dataValidation>
    <dataValidation type="list" errorStyle="warning" allowBlank="1" showInputMessage="1" showErrorMessage="1" sqref="B36:C36 B46:C4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 C51" xr:uid="{725B005B-4F16-44CE-BAB1-657A6B0DCAD2}">
      <formula1>"MINI DC I/O 4,'"</formula1>
    </dataValidation>
    <dataValidation type="list" allowBlank="1" showInputMessage="1" showErrorMessage="1" sqref="B42:C42 B52:C52" xr:uid="{B03CC5E5-CDC0-4F22-9CC5-33F7850B3BB3}">
      <formula1>"MINI DC I/O 5,'"</formula1>
    </dataValidation>
    <dataValidation type="list" allowBlank="1" showInputMessage="1" showErrorMessage="1" sqref="B43:C43 B53:C5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 F47" xr:uid="{AAB2C672-AAD5-43BC-8990-0EDD57F70283}">
      <formula1>"', Auxiliary, Default IP, Specify IP"</formula1>
    </dataValidation>
    <dataValidation type="list" allowBlank="1" showInputMessage="1" showErrorMessage="1" sqref="E38 E48" xr:uid="{8CCF3F93-DF2E-431C-9DEC-040920C8D4DE}">
      <formula1>"', Serial,Ethernet"</formula1>
    </dataValidation>
    <dataValidation type="list" allowBlank="1" showInputMessage="1" showErrorMessage="1" sqref="E37 E47" xr:uid="{5770FBE9-9127-4EF1-93A2-239ECA7075F3}">
      <formula1>"',1 Hour,2 Hour,3 Hour, 4 Hour,5 Hour"</formula1>
    </dataValidation>
    <dataValidation type="list" allowBlank="1" showInputMessage="1" sqref="C38 C48" xr:uid="{B877167C-9080-4758-A047-EE42FFD40BB3}">
      <formula1>"',Control equipment,Entire display"</formula1>
    </dataValidation>
    <dataValidation type="list" errorStyle="warning" allowBlank="1" showInputMessage="1" showErrorMessage="1" sqref="C37 C47" xr:uid="{A5C9464B-43EE-4A7A-82CC-459C918A3FC9}">
      <formula1>"',ALPHA FXM SERIES,TRIPPLITE,Generic UPS"</formula1>
    </dataValidation>
    <dataValidation type="list" allowBlank="1" showInputMessage="1" sqref="D37 D47" xr:uid="{29BDF287-5668-44D5-96EC-EB84E7C381A6}">
      <formula1>"', 'By Brightness %, By Power"</formula1>
    </dataValidation>
    <dataValidation type="list" allowBlank="1" showInputMessage="1" sqref="D38 D48" xr:uid="{8100747C-7EFD-479B-8E60-C6E3C5187CB2}">
      <formula1>"',Percent - 50%, Watts - 1800, Watts - 1100, Watts - 650"</formula1>
    </dataValidation>
    <dataValidation type="list" allowBlank="1" showInputMessage="1" showErrorMessage="1" sqref="B37:B38 B47:B4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 C49:C50" xr:uid="{0830831F-A972-49C1-BC47-BC7D0DCEB309}">
      <formula1>"', Module Output - ?"</formula1>
    </dataValidation>
    <dataValidation type="list" allowBlank="1" showInputMessage="1" showErrorMessage="1" sqref="B39:B41 B49:B5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C31649</OrderProject_x0020_ID>
    <DocNumber xmlns="2cc016c5-161d-4d6b-a532-6cf687f4a3ab">DD5349419</DocNumber>
    <Rev xmlns="2cc016c5-161d-4d6b-a532-6cf687f4a3ab">00</Rev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75D2Y5VYC55K-1220653723-61201</_dlc_DocId>
    <_dlc_DocIdUrl xmlns="b479dd50-8d7e-4b78-9fb1-00cf65781f6b">
      <Url>https://daktronics.sharepoint.com/sites/docs-engineering/_layouts/15/DocIdRedir.aspx?ID=75D2Y5VYC55K-1220653723-61201</Url>
      <Description>75D2Y5VYC55K-1220653723-61201</Description>
    </_dlc_DocIdUrl>
  </documentManagement>
</p:properties>
</file>

<file path=customXml/itemProps1.xml><?xml version="1.0" encoding="utf-8"?>
<ds:datastoreItem xmlns:ds="http://schemas.openxmlformats.org/officeDocument/2006/customXml" ds:itemID="{D271E1D2-90B8-47E2-A4F9-B1E50CB2E811}"/>
</file>

<file path=customXml/itemProps2.xml><?xml version="1.0" encoding="utf-8"?>
<ds:datastoreItem xmlns:ds="http://schemas.openxmlformats.org/officeDocument/2006/customXml" ds:itemID="{56746D21-695E-4515-A3E0-649D45717D14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C31649 Florida DOT, Site Config, VM-1020-24X144-20-RGB G4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2023-11-02T14:43:04Z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fccce852-5276-4ea4-b6b7-0065c43b5ecd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