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8" documentId="8_{C76F5F60-69DF-4468-A7F3-42C3764F4829}" xr6:coauthVersionLast="47" xr6:coauthVersionMax="47" xr10:uidLastSave="{395D3F79-F0E4-4CF3-9460-6EA795E9BADB}"/>
  <bookViews>
    <workbookView xWindow="10440" yWindow="0" windowWidth="1836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F46" i="1"/>
  <c r="E46" i="1"/>
  <c r="D46" i="1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7" authorId="1" shapeId="0" xr:uid="{74B184D5-86FE-47E7-85AE-D08561B8B94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7" authorId="1" shapeId="0" xr:uid="{E87867AD-964C-4FFA-A8FF-E98DBABB40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49" authorId="1" shapeId="0" xr:uid="{229011EE-4443-44AC-A443-430DE2CCD1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9" authorId="1" shapeId="0" xr:uid="{33C46757-52B3-4F95-B1E0-7E648194BF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<sst xmlns="http://schemas.openxmlformats.org/spreadsheetml/2006/main" count="155" uniqueCount="94">
  <si>
    <t>DD5236705</t>
  </si>
  <si>
    <t>C31874 Texas DOT, Site Config, VM-1020-7X30-66-A G5 @5</t>
  </si>
  <si>
    <t>Rev 00</t>
  </si>
  <si>
    <t>SYSTEM CONFIGURATION
VM-1020-7X30-66-A @5</t>
  </si>
  <si>
    <t>SIGN/S</t>
  </si>
  <si>
    <t>OPTION</t>
  </si>
  <si>
    <t>VALUE</t>
  </si>
  <si>
    <t>MODEL</t>
  </si>
  <si>
    <t>VM</t>
  </si>
  <si>
    <t>1, 2, 3, 4, 5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</si>
  <si>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</si>
  <si>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</si>
  <si>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</si>
  <si>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</si>
  <si>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</si>
  <si>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</si>
  <si>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</si>
  <si>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</si>
  <si>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</si>
  <si>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</si>
  <si>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</si>
  <si>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</si>
  <si>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</si>
  <si>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</si>
  <si>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</si>
  <si>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</si>
  <si>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</si>
  <si>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</si>
  <si>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</si>
  <si>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</si>
  <si>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</si>
  <si>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</si>
  <si>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</si>
  <si>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</si>
  <si>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</si>
  <si>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</si>
  <si>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</si>
  <si>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</si>
  <si>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</si>
  <si>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</si>
  <si>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</si>
  <si>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</si>
  <si>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</si>
  <si>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</si>
  <si>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</si>
  <si>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</si>
  <si>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</si>
  <si>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</si>
  <si>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</si>
  <si>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</si>
  <si>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</si>
  <si>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</si>
  <si>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</si>
  <si>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</si>
  <si>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</si>
  <si>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</si>
  <si>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</si>
  <si>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</si>
  <si>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- 1</t>
  </si>
  <si>
    <t>On 1st Display Interface</t>
  </si>
  <si>
    <t>2, 3, 4, 5</t>
  </si>
  <si>
    <t>CUSTOM OPTIONS</t>
  </si>
  <si>
    <t>SYSTEM BACKUP FILES</t>
  </si>
  <si>
    <t>DD5236745</t>
  </si>
  <si>
    <t>TRANSLATION TABLE</t>
  </si>
  <si>
    <t>ER-5236776</t>
  </si>
  <si>
    <t>CONTROLLER CONFIGURATION PACKAGE</t>
  </si>
  <si>
    <t>N/A</t>
  </si>
  <si>
    <t>Reference Drawings</t>
  </si>
  <si>
    <t>VM-1020 Drawing:</t>
  </si>
  <si>
    <t>Site Riser, VM, Power in Sign, Control in Traffic Cabinet, Multiple Signs</t>
  </si>
  <si>
    <t>DWG-4274617</t>
  </si>
  <si>
    <t>Schematic, VM-1020, Fan Detail</t>
  </si>
  <si>
    <t>DWG-4636940</t>
  </si>
  <si>
    <t>Schematic, Signal, VM-1020, One Surge</t>
  </si>
  <si>
    <t>DWG-4647302</t>
  </si>
  <si>
    <t>Schematic, VM-1020, AC, Redundancy, 66mm, 25-35W</t>
  </si>
  <si>
    <t>DWG-4236855</t>
  </si>
  <si>
    <t>Final Assembly, VM-1020-**x**-**</t>
  </si>
  <si>
    <t>DWG-4634211</t>
  </si>
  <si>
    <t>Shop Drawing, VM-102X-7x30-66</t>
  </si>
  <si>
    <t>DWG-4873256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</si>
  <si>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</si>
  <si>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</si>
  <si>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</si>
  <si>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</si>
  <si>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</si>
  <si>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Schematic, Traffic Cabinet, 120 VAC (2W G), 2 Fans, 1-6 Signs</t>
  </si>
  <si>
    <t>DWG-4281328</t>
  </si>
  <si>
    <t>Shop Drawing, Traffic Cabinet, 334, Aluminum, Ground Mount, VFC</t>
  </si>
  <si>
    <t>DWG-4868980</t>
  </si>
  <si>
    <t>Final Assembly, Traffic Cabinet, 334, Ground Mount, Aluminum, VFC, 5 VMs</t>
  </si>
  <si>
    <t>DWG-5235283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</si>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</sst>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6" xfId="0" quotePrefix="1" applyBorder="1"/>
    <xf numFmtId="0" fontId="0" fillId="0" borderId="33" xfId="0" quotePrefix="1" applyBorder="1"/>
    <xf numFmtId="0" fontId="0" fillId="0" borderId="34" xfId="0" quotePrefix="1" applyBorder="1" applyAlignment="1">
      <alignment horizontal="left"/>
    </xf>
    <xf numFmtId="0" fontId="0" fillId="0" borderId="35" xfId="0" quotePrefix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2" borderId="17" xfId="0" quotePrefix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topLeftCell="A49" workbookViewId="0">
      <selection activeCell="B60" sqref="B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8" t="s">
        <v>1</v>
      </c>
      <c r="D1" s="38"/>
      <c r="E1" s="38"/>
      <c r="F1" s="38"/>
      <c r="G1" s="15" t="s">
        <v>2</v>
      </c>
    </row>
    <row r="2" spans="2:7" ht="31.5" customHeight="1" thickBot="1">
      <c r="B2" s="74" t="s">
        <v>3</v>
      </c>
      <c r="C2" s="61"/>
      <c r="D2" s="61"/>
      <c r="E2" s="61"/>
      <c r="F2" s="62"/>
      <c r="G2" s="69" t="s">
        <v>4</v>
      </c>
    </row>
    <row r="3" spans="2:7" ht="15.75" thickBot="1">
      <c r="B3" s="43" t="s">
        <v>5</v>
      </c>
      <c r="C3" s="44"/>
      <c r="D3" s="44" t="s">
        <v>6</v>
      </c>
      <c r="E3" s="44"/>
      <c r="F3" s="75"/>
      <c r="G3" s="70"/>
    </row>
    <row r="4" spans="2:7">
      <c r="B4" s="39" t="s">
        <v>7</v>
      </c>
      <c r="C4" s="40"/>
      <c r="D4" s="40" t="s">
        <v>8</v>
      </c>
      <c r="E4" s="40"/>
      <c r="F4" s="47"/>
      <c r="G4" s="71" t="s">
        <v>9</v>
      </c>
    </row>
    <row r="5" spans="2:7">
      <c r="B5" s="39" t="s">
        <v>10</v>
      </c>
      <c r="C5" s="40"/>
      <c r="D5" s="40" t="s">
        <v>11</v>
      </c>
      <c r="E5" s="40"/>
      <c r="F5" s="47"/>
      <c r="G5" s="72"/>
    </row>
    <row r="6" spans="2:7">
      <c r="B6" s="76" t="s">
        <v>12</v>
      </c>
      <c r="C6" s="10" t="s">
        <v>13</v>
      </c>
      <c r="D6" s="40" t="s">
        <v>14</v>
      </c>
      <c r="E6" s="40"/>
      <c r="F6" s="47"/>
      <c r="G6" s="72"/>
    </row>
    <row r="7" spans="2:7">
      <c r="B7" s="76"/>
      <c r="C7" s="10" t="s">
        <v>15</v>
      </c>
      <c r="D7" s="40" t="s">
        <v>16</v>
      </c>
      <c r="E7" s="40"/>
      <c r="F7" s="47"/>
      <c r="G7" s="72"/>
    </row>
    <row r="8" spans="2:7">
      <c r="B8" s="76"/>
      <c r="C8" s="10" t="s">
        <v>17</v>
      </c>
      <c r="D8" s="40" t="s">
        <v>18</v>
      </c>
      <c r="E8" s="40"/>
      <c r="F8" s="47"/>
      <c r="G8" s="72"/>
    </row>
    <row r="9" spans="2:7">
      <c r="B9" s="76"/>
      <c r="C9" s="10" t="s">
        <v>19</v>
      </c>
      <c r="D9" s="45">
        <v>66</v>
      </c>
      <c r="E9" s="45"/>
      <c r="F9" s="46"/>
      <c r="G9" s="72"/>
    </row>
    <row r="10" spans="2:7">
      <c r="B10" s="39" t="s">
        <v>20</v>
      </c>
      <c r="C10" s="40"/>
      <c r="D10" s="45">
        <v>7</v>
      </c>
      <c r="E10" s="45"/>
      <c r="F10" s="46"/>
      <c r="G10" s="72"/>
    </row>
    <row r="11" spans="2:7">
      <c r="B11" s="39" t="s">
        <v>21</v>
      </c>
      <c r="C11" s="40"/>
      <c r="D11" s="45">
        <v>30</v>
      </c>
      <c r="E11" s="45"/>
      <c r="F11" s="46"/>
      <c r="G11" s="72"/>
    </row>
    <row r="12" spans="2:7">
      <c r="B12" s="39" t="s">
        <v>22</v>
      </c>
      <c r="C12" s="40"/>
      <c r="D12" s="40" t="s">
        <v>23</v>
      </c>
      <c r="E12" s="40"/>
      <c r="F12" s="47"/>
      <c r="G12" s="72"/>
    </row>
    <row r="13" spans="2:7">
      <c r="B13" s="39" t="s">
        <v>24</v>
      </c>
      <c r="C13" s="40"/>
      <c r="D13" s="45">
        <v>1</v>
      </c>
      <c r="E13" s="45"/>
      <c r="F13" s="46"/>
      <c r="G13" s="72"/>
    </row>
    <row r="14" spans="2:7" ht="15.75" thickBot="1">
      <c r="B14" s="41" t="s">
        <v>25</v>
      </c>
      <c r="C14" s="42"/>
      <c r="D14" s="63" t="s">
        <v>26</v>
      </c>
      <c r="E14" s="63"/>
      <c r="F14" s="64"/>
      <c r="G14" s="73"/>
    </row>
    <row r="15" spans="2:7" ht="15.75" thickBot="1"/>
    <row r="16" spans="2:7" ht="15.75" thickBot="1">
      <c r="B16" s="60" t="s">
        <v>27</v>
      </c>
      <c r="C16" s="61"/>
      <c r="D16" s="61"/>
      <c r="E16" s="61"/>
      <c r="F16" s="62"/>
      <c r="G16" s="71" t="s">
        <v>9</v>
      </c>
    </row>
    <row r="17" spans="2:7">
      <c r="B17" s="43" t="s">
        <v>5</v>
      </c>
      <c r="C17" s="44"/>
      <c r="D17" s="26" t="s">
        <v>6</v>
      </c>
      <c r="E17" s="26" t="s">
        <v>28</v>
      </c>
      <c r="F17" s="27" t="s">
        <v>29</v>
      </c>
      <c r="G17" s="72"/>
    </row>
    <row r="18" spans="2:7">
      <c r="B18" s="39" t="s">
        <v>30</v>
      </c>
      <c r="C18" s="40"/>
      <c r="D18" s="10" t="s">
        <v>31</v>
      </c>
      <c r="E18" s="10" t="s">
        <v>32</v>
      </c>
      <c r="F18" s="12" t="s">
        <v>33</v>
      </c>
      <c r="G18" s="72"/>
    </row>
    <row r="19" spans="2:7">
      <c r="B19" s="39" t="s">
        <v>34</v>
      </c>
      <c r="C19" s="40"/>
      <c r="D19" s="10" t="s">
        <v>12</v>
      </c>
      <c r="E19" s="10" t="s">
        <v>32</v>
      </c>
      <c r="F19" s="12" t="s">
        <v>33</v>
      </c>
      <c r="G19" s="72"/>
    </row>
    <row r="20" spans="2:7">
      <c r="B20" s="39" t="s">
        <v>35</v>
      </c>
      <c r="C20" s="40"/>
      <c r="D20" s="10" t="s">
        <v>36</v>
      </c>
      <c r="E20" s="11" t="s">
        <v>37</v>
      </c>
      <c r="F20" s="13" t="s">
        <v>37</v>
      </c>
      <c r="G20" s="72"/>
    </row>
    <row r="21" spans="2:7">
      <c r="B21" s="39" t="s">
        <v>38</v>
      </c>
      <c r="C21" s="40"/>
      <c r="D21" s="24" t="s">
        <v>36</v>
      </c>
      <c r="E21" s="24" t="s">
        <v>37</v>
      </c>
      <c r="F21" s="13"/>
      <c r="G21" s="72"/>
    </row>
    <row r="22" spans="2:7">
      <c r="B22" s="39" t="s">
        <v>39</v>
      </c>
      <c r="C22" s="40"/>
      <c r="D22" s="24" t="s">
        <v>36</v>
      </c>
      <c r="E22" s="24"/>
      <c r="F22" s="12"/>
      <c r="G22" s="72"/>
    </row>
    <row r="23" spans="2:7">
      <c r="B23" s="39" t="s">
        <v>40</v>
      </c>
      <c r="C23" s="40"/>
      <c r="D23" s="24" t="s">
        <v>36</v>
      </c>
      <c r="E23" s="24"/>
      <c r="F23" s="12"/>
      <c r="G23" s="72"/>
    </row>
    <row r="24" spans="2:7">
      <c r="B24" s="39" t="s">
        <v>41</v>
      </c>
      <c r="C24" s="40"/>
      <c r="D24" s="24">
        <v>1</v>
      </c>
      <c r="E24" s="24" t="s">
        <v>37</v>
      </c>
      <c r="F24" s="13" t="s">
        <v>42</v>
      </c>
      <c r="G24" s="72"/>
    </row>
    <row r="25" spans="2:7">
      <c r="B25" s="39" t="s">
        <v>43</v>
      </c>
      <c r="C25" s="40"/>
      <c r="D25" s="24" t="s">
        <v>36</v>
      </c>
      <c r="E25" s="24" t="s">
        <v>37</v>
      </c>
      <c r="F25" s="13"/>
      <c r="G25" s="72"/>
    </row>
    <row r="26" spans="2:7">
      <c r="B26" s="39" t="s">
        <v>44</v>
      </c>
      <c r="C26" s="40"/>
      <c r="D26" s="24" t="s">
        <v>36</v>
      </c>
      <c r="E26" s="24" t="s">
        <v>37</v>
      </c>
      <c r="F26" s="13" t="s">
        <v>37</v>
      </c>
      <c r="G26" s="72"/>
    </row>
    <row r="27" spans="2:7">
      <c r="B27" s="39" t="s">
        <v>45</v>
      </c>
      <c r="C27" s="40"/>
      <c r="D27" s="25" t="s">
        <v>36</v>
      </c>
      <c r="E27" s="24" t="s">
        <v>37</v>
      </c>
      <c r="F27" s="13" t="s">
        <v>37</v>
      </c>
      <c r="G27" s="72"/>
    </row>
    <row r="28" spans="2:7">
      <c r="B28" s="39" t="s">
        <v>46</v>
      </c>
      <c r="C28" s="40"/>
      <c r="D28" s="25" t="s">
        <v>36</v>
      </c>
      <c r="E28" s="24" t="s">
        <v>37</v>
      </c>
      <c r="F28" s="13" t="s">
        <v>37</v>
      </c>
      <c r="G28" s="72"/>
    </row>
    <row r="29" spans="2:7">
      <c r="B29" s="39" t="s">
        <v>47</v>
      </c>
      <c r="C29" s="40"/>
      <c r="D29" s="25" t="s">
        <v>36</v>
      </c>
      <c r="E29" s="24" t="s">
        <v>37</v>
      </c>
      <c r="F29" s="13" t="s">
        <v>37</v>
      </c>
      <c r="G29" s="72"/>
    </row>
    <row r="30" spans="2:7">
      <c r="B30" s="39" t="s">
        <v>48</v>
      </c>
      <c r="C30" s="40"/>
      <c r="D30" s="25" t="s">
        <v>49</v>
      </c>
      <c r="E30" s="24" t="s">
        <v>37</v>
      </c>
      <c r="F30" s="13" t="s">
        <v>37</v>
      </c>
      <c r="G30" s="72"/>
    </row>
    <row r="31" spans="2:7">
      <c r="B31" s="39" t="s">
        <v>50</v>
      </c>
      <c r="C31" s="40"/>
      <c r="D31" s="24" t="s">
        <v>36</v>
      </c>
      <c r="E31" s="24" t="s">
        <v>37</v>
      </c>
      <c r="F31" s="13" t="s">
        <v>37</v>
      </c>
      <c r="G31" s="72"/>
    </row>
    <row r="32" spans="2:7">
      <c r="B32" s="39" t="s">
        <v>51</v>
      </c>
      <c r="C32" s="40"/>
      <c r="D32" s="24">
        <v>1</v>
      </c>
      <c r="E32" s="24" t="s">
        <v>37</v>
      </c>
      <c r="F32" s="13" t="s">
        <v>37</v>
      </c>
      <c r="G32" s="72"/>
    </row>
    <row r="33" spans="2:7" ht="15.75" thickBot="1">
      <c r="B33" s="41" t="s">
        <v>52</v>
      </c>
      <c r="C33" s="42"/>
      <c r="D33" s="28" t="s">
        <v>53</v>
      </c>
      <c r="E33" s="28"/>
      <c r="F33" s="14"/>
      <c r="G33" s="73"/>
    </row>
    <row r="34" spans="2:7" ht="15.75" thickBot="1">
      <c r="B34" s="20"/>
      <c r="C34" s="20"/>
      <c r="D34" s="21"/>
      <c r="E34" s="21"/>
      <c r="F34" s="22"/>
      <c r="G34" s="23"/>
    </row>
    <row r="35" spans="2:7" ht="15.75" thickBot="1">
      <c r="B35" s="56" t="s">
        <v>54</v>
      </c>
      <c r="C35" s="57"/>
      <c r="D35" s="57"/>
      <c r="E35" s="57"/>
      <c r="F35" s="58"/>
      <c r="G35" s="48">
        <v>1</v>
      </c>
    </row>
    <row r="36" spans="2:7">
      <c r="B36" s="67" t="s">
        <v>55</v>
      </c>
      <c r="C36" s="68"/>
      <c r="D36" s="35">
        <f>IF(B36="DOOR SWITCH 2 (TC)",1,"N/A")</f>
        <v>1</v>
      </c>
      <c r="E36" s="35">
        <f>IF(B36="DOOR SWITCH 2 (TC)",1,"N/A")</f>
        <v>1</v>
      </c>
      <c r="F36" s="36" t="str">
        <f>IF(B36="DOOR SWITCH 2 (TC)","VIP 1","N/A")</f>
        <v>VIP 1</v>
      </c>
      <c r="G36" s="49"/>
    </row>
    <row r="37" spans="2:7" hidden="1">
      <c r="B37" s="59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49"/>
    </row>
    <row r="38" spans="2:7" hidden="1">
      <c r="B38" s="59"/>
      <c r="C38" s="17" t="s">
        <v>56</v>
      </c>
      <c r="D38" s="19" t="s">
        <v>56</v>
      </c>
      <c r="E38" s="17" t="s">
        <v>56</v>
      </c>
      <c r="F38" s="18"/>
      <c r="G38" s="49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3" t="s">
        <v>59</v>
      </c>
      <c r="G39" s="49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33"/>
      <c r="G40" s="49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3"/>
      <c r="G41" s="49"/>
    </row>
    <row r="42" spans="2:7" hidden="1">
      <c r="B42" s="65" t="s">
        <v>56</v>
      </c>
      <c r="C42" s="66"/>
      <c r="D42" s="24" t="s">
        <v>37</v>
      </c>
      <c r="E42" s="24" t="s">
        <v>37</v>
      </c>
      <c r="F42" s="33"/>
      <c r="G42" s="49"/>
    </row>
    <row r="43" spans="2:7" ht="15.75" thickBot="1">
      <c r="B43" s="51" t="s">
        <v>56</v>
      </c>
      <c r="C43" s="52"/>
      <c r="D43" s="9"/>
      <c r="E43" s="9"/>
      <c r="F43" s="34"/>
      <c r="G43" s="50"/>
    </row>
    <row r="44" spans="2:7" ht="15.75" thickBot="1">
      <c r="B44" s="20"/>
      <c r="C44" s="20"/>
      <c r="D44" s="21"/>
      <c r="E44" s="21"/>
      <c r="F44" s="22"/>
      <c r="G44" s="37"/>
    </row>
    <row r="45" spans="2:7" ht="15.75" thickBot="1">
      <c r="B45" s="56" t="s">
        <v>54</v>
      </c>
      <c r="C45" s="57"/>
      <c r="D45" s="57"/>
      <c r="E45" s="57"/>
      <c r="F45" s="58"/>
      <c r="G45" s="48" t="s">
        <v>60</v>
      </c>
    </row>
    <row r="46" spans="2:7" hidden="1">
      <c r="B46" s="67"/>
      <c r="C46" s="68"/>
      <c r="D46" s="35" t="str">
        <f>IF(B46="DOOR SWITCH 2 (TC)",1,"N/A")</f>
        <v>N/A</v>
      </c>
      <c r="E46" s="35" t="str">
        <f>IF(B46="DOOR SWITCH 2 (TC)",1,"N/A")</f>
        <v>N/A</v>
      </c>
      <c r="F46" s="36" t="str">
        <f>IF(B46="DOOR SWITCH 2 (TC)","VIP 1","N/A")</f>
        <v>N/A</v>
      </c>
      <c r="G46" s="49"/>
    </row>
    <row r="47" spans="2:7" hidden="1">
      <c r="B47" s="59" t="s">
        <v>56</v>
      </c>
      <c r="C47" s="16" t="s">
        <v>56</v>
      </c>
      <c r="D47" s="17" t="s">
        <v>56</v>
      </c>
      <c r="E47" s="17" t="s">
        <v>56</v>
      </c>
      <c r="F47" s="18" t="s">
        <v>56</v>
      </c>
      <c r="G47" s="49"/>
    </row>
    <row r="48" spans="2:7" hidden="1">
      <c r="B48" s="59"/>
      <c r="C48" s="17" t="s">
        <v>56</v>
      </c>
      <c r="D48" s="19" t="s">
        <v>56</v>
      </c>
      <c r="E48" s="17" t="s">
        <v>56</v>
      </c>
      <c r="F48" s="18"/>
      <c r="G48" s="49"/>
    </row>
    <row r="49" spans="2:7">
      <c r="B49" s="29" t="s">
        <v>57</v>
      </c>
      <c r="C49" s="11" t="s">
        <v>58</v>
      </c>
      <c r="D49" s="11" t="str">
        <f>IF(B49="PS Redundancy Board","I/O Board Outputs - NO"," ")</f>
        <v>I/O Board Outputs - NO</v>
      </c>
      <c r="E49" s="11" t="str">
        <f>IF(B49="PS Redundancy Board","Sensor Address -1"," ")</f>
        <v>Sensor Address -1</v>
      </c>
      <c r="F49" s="33" t="s">
        <v>59</v>
      </c>
      <c r="G49" s="49"/>
    </row>
    <row r="50" spans="2:7" ht="15.75" thickBot="1">
      <c r="B50" s="51" t="s">
        <v>56</v>
      </c>
      <c r="C50" s="52"/>
      <c r="D50" s="9"/>
      <c r="E50" s="9"/>
      <c r="F50" s="34"/>
      <c r="G50" s="50"/>
    </row>
    <row r="51" spans="2:7" ht="15.75" thickBot="1">
      <c r="C51" s="30"/>
      <c r="D51" s="30"/>
      <c r="E51" s="31"/>
      <c r="F51" s="32"/>
      <c r="G51" s="15"/>
    </row>
    <row r="52" spans="2:7" ht="15.75" thickBot="1">
      <c r="B52" s="60" t="s">
        <v>61</v>
      </c>
      <c r="C52" s="61"/>
      <c r="D52" s="61"/>
      <c r="E52" s="61"/>
      <c r="F52" s="62"/>
      <c r="G52" s="48" t="s">
        <v>9</v>
      </c>
    </row>
    <row r="53" spans="2:7">
      <c r="B53" s="53" t="s">
        <v>62</v>
      </c>
      <c r="C53" s="54"/>
      <c r="D53" s="54"/>
      <c r="E53" s="54" t="s">
        <v>63</v>
      </c>
      <c r="F53" s="55"/>
      <c r="G53" s="49"/>
    </row>
    <row r="54" spans="2:7">
      <c r="B54" s="39" t="s">
        <v>64</v>
      </c>
      <c r="C54" s="40"/>
      <c r="D54" s="40"/>
      <c r="E54" s="45" t="s">
        <v>65</v>
      </c>
      <c r="F54" s="46"/>
      <c r="G54" s="49"/>
    </row>
    <row r="55" spans="2:7" ht="15.75" thickBot="1">
      <c r="B55" s="41" t="s">
        <v>66</v>
      </c>
      <c r="C55" s="42"/>
      <c r="D55" s="42"/>
      <c r="E55" s="63" t="s">
        <v>67</v>
      </c>
      <c r="F55" s="64"/>
      <c r="G55" s="50"/>
    </row>
    <row r="56" spans="2:7">
      <c r="C56" s="30"/>
      <c r="D56" s="30"/>
      <c r="E56" s="31"/>
      <c r="F56" s="32"/>
      <c r="G56" s="15"/>
    </row>
    <row r="57" spans="2:7" ht="15.75" thickBot="1"/>
    <row r="58" spans="2:7">
      <c r="B58" s="7" t="s">
        <v>68</v>
      </c>
      <c r="C58" s="8"/>
      <c r="D58" s="8"/>
      <c r="E58" s="8"/>
      <c r="F58" s="8"/>
      <c r="G58" s="1"/>
    </row>
    <row r="59" spans="2:7">
      <c r="B59" s="3"/>
      <c r="G59" s="2"/>
    </row>
    <row r="60" spans="2:7">
      <c r="B60" s="77" t="s">
        <v>69</v>
      </c>
      <c r="G60" s="2"/>
    </row>
    <row r="61" spans="2:7">
      <c r="B61" s="3" t="s">
        <v>70</v>
      </c>
      <c r="E61" t="s">
        <v>71</v>
      </c>
      <c r="G61" s="2"/>
    </row>
    <row r="62" spans="2:7">
      <c r="B62" s="3" t="s">
        <v>72</v>
      </c>
      <c r="E62" t="s">
        <v>73</v>
      </c>
      <c r="G62" s="2"/>
    </row>
    <row r="63" spans="2:7">
      <c r="B63" s="3" t="s">
        <v>74</v>
      </c>
      <c r="E63" t="s">
        <v>75</v>
      </c>
      <c r="G63" s="2"/>
    </row>
    <row r="64" spans="2:7">
      <c r="B64" s="3" t="s">
        <v>76</v>
      </c>
      <c r="E64" t="s">
        <v>77</v>
      </c>
      <c r="G64" s="2"/>
    </row>
    <row r="65" spans="2:7">
      <c r="B65" s="3" t="s">
        <v>78</v>
      </c>
      <c r="E65" t="s">
        <v>79</v>
      </c>
      <c r="G65" s="2"/>
    </row>
    <row r="66" spans="2:7">
      <c r="B66" s="3" t="s">
        <v>80</v>
      </c>
      <c r="E66" t="s">
        <v>81</v>
      </c>
      <c r="G66" s="2"/>
    </row>
    <row r="67" spans="2:7">
      <c r="B67" s="3"/>
      <c r="G67" s="2"/>
    </row>
    <row r="68" spans="2:7">
      <c r="B68" s="77" t="s">
        <v>82</v>
      </c>
      <c r="G68" s="2"/>
    </row>
    <row r="69" spans="2:7">
      <c r="B69" s="3" t="s">
        <v>83</v>
      </c>
      <c r="E69" t="s">
        <v>84</v>
      </c>
      <c r="G69" s="2"/>
    </row>
    <row r="70" spans="2:7">
      <c r="B70" s="3" t="s">
        <v>85</v>
      </c>
      <c r="E70" t="s">
        <v>86</v>
      </c>
      <c r="G70" s="2"/>
    </row>
    <row r="71" spans="2:7">
      <c r="B71" s="3" t="s">
        <v>87</v>
      </c>
      <c r="E71" t="s">
        <v>88</v>
      </c>
      <c r="G71" s="2"/>
    </row>
    <row r="72" spans="2:7">
      <c r="B72" s="3" t="s">
        <v>89</v>
      </c>
      <c r="E72" t="s">
        <v>90</v>
      </c>
      <c r="G72" s="2"/>
    </row>
    <row r="73" spans="2:7">
      <c r="B73" s="3" t="s">
        <v>91</v>
      </c>
      <c r="E73" t="s">
        <v>92</v>
      </c>
      <c r="G73" s="2"/>
    </row>
    <row r="74" spans="2:7" ht="15.75" thickBot="1">
      <c r="B74" s="4"/>
      <c r="C74" s="5"/>
      <c r="D74" s="5"/>
      <c r="E74" s="5"/>
      <c r="F74" s="5"/>
      <c r="G74" s="6"/>
    </row>
    <row r="76" spans="2:7">
      <c r="B76" t="s">
        <v>93</v>
      </c>
    </row>
  </sheetData>
  <mergeCells count="63">
    <mergeCell ref="B29:C29"/>
    <mergeCell ref="D14:F14"/>
    <mergeCell ref="G4:G14"/>
    <mergeCell ref="B23:C23"/>
    <mergeCell ref="B45:F45"/>
    <mergeCell ref="G45:G50"/>
    <mergeCell ref="B46:C46"/>
    <mergeCell ref="B47:B48"/>
    <mergeCell ref="B50:C50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52:G55"/>
    <mergeCell ref="B43:C43"/>
    <mergeCell ref="B53:D53"/>
    <mergeCell ref="E53:F53"/>
    <mergeCell ref="B35:F35"/>
    <mergeCell ref="B37:B38"/>
    <mergeCell ref="B55:D55"/>
    <mergeCell ref="B52:F52"/>
    <mergeCell ref="E54:F54"/>
    <mergeCell ref="E55:F55"/>
    <mergeCell ref="B54:D54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 O45" xr:uid="{00000000-0002-0000-0000-000007000000}">
      <formula1>"DOOR SWITCH 2 (TC), "</formula1>
    </dataValidation>
    <dataValidation type="list" errorStyle="warning" allowBlank="1" showInputMessage="1" showErrorMessage="1" sqref="B36:C36 B46:C4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 B50:C5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 D4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 F47" xr:uid="{AAB2C672-AAD5-43BC-8990-0EDD57F70283}">
      <formula1>"', Auxiliary, Default IP, Specify IP"</formula1>
    </dataValidation>
    <dataValidation type="list" allowBlank="1" showInputMessage="1" showErrorMessage="1" sqref="E38 E48" xr:uid="{8CCF3F93-DF2E-431C-9DEC-040920C8D4DE}">
      <formula1>"', Serial,Ethernet"</formula1>
    </dataValidation>
    <dataValidation type="list" allowBlank="1" showInputMessage="1" showErrorMessage="1" sqref="E37 E47" xr:uid="{5770FBE9-9127-4EF1-93A2-239ECA7075F3}">
      <formula1>"',1 Hour,2 Hour,3 Hour, 4 Hour,5 Hour"</formula1>
    </dataValidation>
    <dataValidation type="list" allowBlank="1" showInputMessage="1" sqref="C38 C48" xr:uid="{B877167C-9080-4758-A047-EE42FFD40BB3}">
      <formula1>"',Control equipment,Entire display"</formula1>
    </dataValidation>
    <dataValidation type="list" errorStyle="warning" allowBlank="1" showInputMessage="1" showErrorMessage="1" sqref="C37 C47" xr:uid="{A5C9464B-43EE-4A7A-82CC-459C918A3FC9}">
      <formula1>"',ALPHA FXM SERIES,TRIPPLITE,Generic UPS"</formula1>
    </dataValidation>
    <dataValidation type="list" allowBlank="1" showInputMessage="1" sqref="D37 D47" xr:uid="{29BDF287-5668-44D5-96EC-EB84E7C381A6}">
      <formula1>"', 'By Brightness %, By Power"</formula1>
    </dataValidation>
    <dataValidation type="list" allowBlank="1" showInputMessage="1" sqref="D38 D48" xr:uid="{8100747C-7EFD-479B-8E60-C6E3C5187CB2}">
      <formula1>"',Percent - 50%, Watts - 1800, Watts - 1100, Watts - 650"</formula1>
    </dataValidation>
    <dataValidation type="list" allowBlank="1" showInputMessage="1" showErrorMessage="1" sqref="B37:B38 B47:B4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 C49" xr:uid="{0830831F-A972-49C1-BC47-BC7D0DCEB309}">
      <formula1>"', Module Output - ?"</formula1>
    </dataValidation>
    <dataValidation type="list" allowBlank="1" showInputMessage="1" showErrorMessage="1" sqref="B39:B41 B4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C31874</OrderProject_x0020_ID>
    <DocNumber xmlns="2cc016c5-161d-4d6b-a532-6cf687f4a3ab">DD5236705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75D2Y5VYC55K-1220653723-59546</_dlc_DocId>
    <_dlc_DocIdUrl xmlns="b479dd50-8d7e-4b78-9fb1-00cf65781f6b">
      <Url>https://daktronics.sharepoint.com/sites/docs-engineering/_layouts/15/DocIdRedir.aspx?ID=75D2Y5VYC55K-1220653723-59546</Url>
      <Description>75D2Y5VYC55K-1220653723-59546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99AB8A81-6293-4E22-88F7-29775BC68446}"/>
</file>

<file path=customXml/itemProps4.xml><?xml version="1.0" encoding="utf-8"?>
<ds:datastoreItem xmlns:ds="http://schemas.openxmlformats.org/officeDocument/2006/customXml" ds:itemID="{B0C8389A-07F2-4B24-977C-3BD27002B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C31874 Texas DOT, Site Config, VM-1020-7X30-66-A G5 @5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2023-04-19T21:50:16Z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bd015516-797b-4947-a0cb-b36da985b47c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