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8F8010B5-A4CC-41C4-9936-F3B78F410AC2}" xr6:coauthVersionLast="47" xr6:coauthVersionMax="47" xr10:uidLastSave="{DCED64D0-AB4A-414E-8D45-4F7CFBC44EB8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52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<sst xmlns="http://schemas.openxmlformats.org/spreadsheetml/2006/main" count="147" uniqueCount="85">
  <si>
    <t>DD5301439</t>
  </si>
  <si>
    <t>C31979 Penn DOT, Site Config, VF-2420-96X304-20-RGB G4</t>
  </si>
  <si>
    <t>Rev 00</t>
  </si>
  <si>
    <t>SYSTEM CONFIGURATION
VF-2420-96X304-20-RGB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</si>
  <si>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</si>
  <si>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</si>
  <si>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</si>
  <si>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</si>
  <si>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</si>
  <si>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</si>
  <si>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</si>
  <si>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</si>
  <si>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</si>
  <si>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</si>
  <si>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</si>
  <si>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</si>
  <si>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</si>
  <si>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</si>
  <si>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</si>
  <si>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</si>
  <si>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</si>
  <si>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</si>
  <si>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</si>
  <si>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</si>
  <si>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</si>
  <si>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</si>
  <si>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</si>
  <si>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</si>
  <si>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</si>
  <si>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</si>
  <si>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</si>
  <si>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</si>
  <si>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</si>
  <si>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</si>
  <si>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</si>
  <si>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</si>
  <si>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</si>
  <si>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</si>
  <si>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</si>
  <si>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</si>
  <si>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</si>
  <si>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</si>
  <si>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</si>
  <si>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</si>
  <si>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</si>
  <si>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</si>
  <si>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</si>
  <si>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</si>
  <si>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</si>
  <si>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</si>
  <si>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</si>
  <si>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</si>
  <si>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</si>
  <si>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</si>
  <si>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</si>
  <si>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</si>
  <si>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</si>
  <si>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</si>
  <si>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</si>
  <si>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</si>
  <si>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</si>
  <si>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</si>
  <si>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DD5301524</t>
  </si>
  <si>
    <t>GUIDE - DD4832617</t>
  </si>
  <si>
    <t>RADAR GUN QUICK GUIDE SETUP</t>
  </si>
  <si>
    <t>DD4732371</t>
  </si>
  <si>
    <t>TRANSLATION TABLE</t>
  </si>
  <si>
    <t>N/A</t>
  </si>
  <si>
    <t>CONTROLLER CONFIGURATION PACKAGE</t>
  </si>
  <si>
    <t>Reference Drawings</t>
  </si>
  <si>
    <t>Shop Drawing, VF-24**-96x304-20-*</t>
  </si>
  <si>
    <t>DWG-3584077</t>
  </si>
  <si>
    <t>Schematic, Ventilation Fans for 64-432 Wide Signs</t>
  </si>
  <si>
    <t>DWG-3783622</t>
  </si>
  <si>
    <t>Schematic, VF-24X0, 120 VAC</t>
  </si>
  <si>
    <t>DWG-4558073</t>
  </si>
  <si>
    <t>Site Riser, One VF-2X20, VFC in Traffic Cabinet, Radar Gun Enclosure</t>
  </si>
  <si>
    <t>DWG-4961125</t>
  </si>
  <si>
    <t>Schematic, Signal, VF-2420 Generic by Bay</t>
  </si>
  <si>
    <t>DWG-5003211</t>
  </si>
  <si>
    <t>Schematic, Power and Signal, Radar Enclosure</t>
  </si>
  <si>
    <t>DWG-5301383</t>
  </si>
  <si>
    <t>Rear Electrical, VF-2420-96x304-20-RGB, Outlet</t>
  </si>
  <si>
    <t>DWG-5302753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</si>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</sst>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9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81" t="s">
        <v>1</v>
      </c>
      <c r="D1" s="81"/>
      <c r="E1" s="81"/>
      <c r="F1" s="81"/>
      <c r="G1" s="26" t="s">
        <v>2</v>
      </c>
    </row>
    <row r="2" spans="2:9" ht="30" customHeight="1" thickBot="1">
      <c r="B2" s="74" t="s">
        <v>3</v>
      </c>
      <c r="C2" s="50"/>
      <c r="D2" s="50"/>
      <c r="E2" s="50"/>
      <c r="F2" s="50"/>
      <c r="G2" s="68" t="s">
        <v>4</v>
      </c>
    </row>
    <row r="3" spans="2:9" ht="15.75" thickBot="1">
      <c r="B3" s="66" t="s">
        <v>5</v>
      </c>
      <c r="C3" s="67"/>
      <c r="D3" s="67" t="s">
        <v>6</v>
      </c>
      <c r="E3" s="67"/>
      <c r="F3" s="82"/>
      <c r="G3" s="69"/>
    </row>
    <row r="4" spans="2:9">
      <c r="B4" s="75" t="s">
        <v>7</v>
      </c>
      <c r="C4" s="76"/>
      <c r="D4" s="76" t="s">
        <v>8</v>
      </c>
      <c r="E4" s="76"/>
      <c r="F4" s="77"/>
      <c r="G4" s="63">
        <v>1</v>
      </c>
    </row>
    <row r="5" spans="2:9">
      <c r="B5" s="75" t="s">
        <v>9</v>
      </c>
      <c r="C5" s="76"/>
      <c r="D5" s="76" t="s">
        <v>10</v>
      </c>
      <c r="E5" s="76"/>
      <c r="F5" s="77"/>
      <c r="G5" s="64"/>
    </row>
    <row r="6" spans="2:9">
      <c r="B6" s="83" t="s">
        <v>11</v>
      </c>
      <c r="C6" s="14" t="s">
        <v>12</v>
      </c>
      <c r="D6" s="76" t="s">
        <v>13</v>
      </c>
      <c r="E6" s="76"/>
      <c r="F6" s="77"/>
      <c r="G6" s="64"/>
    </row>
    <row r="7" spans="2:9">
      <c r="B7" s="83"/>
      <c r="C7" s="14" t="s">
        <v>14</v>
      </c>
      <c r="D7" s="76" t="s">
        <v>15</v>
      </c>
      <c r="E7" s="76"/>
      <c r="F7" s="77"/>
      <c r="G7" s="64"/>
    </row>
    <row r="8" spans="2:9">
      <c r="B8" s="83"/>
      <c r="C8" s="14" t="s">
        <v>16</v>
      </c>
      <c r="D8" s="76" t="s">
        <v>17</v>
      </c>
      <c r="E8" s="76"/>
      <c r="F8" s="77"/>
      <c r="G8" s="64"/>
      <c r="H8" s="35"/>
    </row>
    <row r="9" spans="2:9">
      <c r="B9" s="83"/>
      <c r="C9" s="14" t="s">
        <v>18</v>
      </c>
      <c r="D9" s="70">
        <f>IF(D8="9x5","66 OR 46 - TYPE IN THE RIGHT ONE",IF(D8="16x16",20,IF(D8="24x16",20,(IF(D8="9x15",34,"SELECT MODULE SIZE")))))</f>
        <v>20</v>
      </c>
      <c r="E9" s="70"/>
      <c r="F9" s="71"/>
      <c r="G9" s="64"/>
      <c r="I9" s="4"/>
    </row>
    <row r="10" spans="2:9">
      <c r="B10" s="75" t="s">
        <v>19</v>
      </c>
      <c r="C10" s="76"/>
      <c r="D10" s="70">
        <v>96</v>
      </c>
      <c r="E10" s="70"/>
      <c r="F10" s="71"/>
      <c r="G10" s="64"/>
    </row>
    <row r="11" spans="2:9">
      <c r="B11" s="75" t="s">
        <v>20</v>
      </c>
      <c r="C11" s="76"/>
      <c r="D11" s="70">
        <v>304</v>
      </c>
      <c r="E11" s="70"/>
      <c r="F11" s="71"/>
      <c r="G11" s="64"/>
    </row>
    <row r="12" spans="2:9">
      <c r="B12" s="75" t="s">
        <v>21</v>
      </c>
      <c r="C12" s="76"/>
      <c r="D12" s="76" t="s">
        <v>22</v>
      </c>
      <c r="E12" s="76"/>
      <c r="F12" s="77"/>
      <c r="G12" s="64"/>
    </row>
    <row r="13" spans="2:9">
      <c r="B13" s="75" t="s">
        <v>23</v>
      </c>
      <c r="C13" s="76"/>
      <c r="D13" s="70">
        <v>1</v>
      </c>
      <c r="E13" s="70"/>
      <c r="F13" s="71"/>
      <c r="G13" s="64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65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63">
        <v>1</v>
      </c>
    </row>
    <row r="17" spans="2:7">
      <c r="B17" s="78" t="s">
        <v>5</v>
      </c>
      <c r="C17" s="79"/>
      <c r="D17" s="23" t="s">
        <v>6</v>
      </c>
      <c r="E17" s="23" t="s">
        <v>27</v>
      </c>
      <c r="F17" s="24" t="s">
        <v>28</v>
      </c>
      <c r="G17" s="64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64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64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64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64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64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64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64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64"/>
    </row>
    <row r="26" spans="2:7">
      <c r="B26" s="47" t="s">
        <v>39</v>
      </c>
      <c r="C26" s="48"/>
      <c r="D26" s="38">
        <v>4</v>
      </c>
      <c r="E26" s="38" t="s">
        <v>40</v>
      </c>
      <c r="F26" s="16" t="s">
        <v>41</v>
      </c>
      <c r="G26" s="64"/>
    </row>
    <row r="27" spans="2:7">
      <c r="B27" s="47" t="s">
        <v>42</v>
      </c>
      <c r="C27" s="48"/>
      <c r="D27" s="38" t="s">
        <v>43</v>
      </c>
      <c r="E27" s="38"/>
      <c r="F27" s="15"/>
      <c r="G27" s="64"/>
    </row>
    <row r="28" spans="2:7">
      <c r="B28" s="47" t="s">
        <v>44</v>
      </c>
      <c r="C28" s="48"/>
      <c r="D28" s="38" t="s">
        <v>43</v>
      </c>
      <c r="E28" s="38"/>
      <c r="F28" s="15"/>
      <c r="G28" s="64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64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64"/>
    </row>
    <row r="31" spans="2:7">
      <c r="B31" s="47" t="s">
        <v>48</v>
      </c>
      <c r="C31" s="48"/>
      <c r="D31" s="38">
        <v>7</v>
      </c>
      <c r="E31" s="38" t="s">
        <v>40</v>
      </c>
      <c r="F31" s="16" t="s">
        <v>40</v>
      </c>
      <c r="G31" s="64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64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64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64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64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64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64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65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63">
        <v>1</v>
      </c>
    </row>
    <row r="41" spans="2:7" hidden="1">
      <c r="B41" s="51" t="s">
        <v>55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64"/>
    </row>
    <row r="42" spans="2:7" hidden="1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64"/>
    </row>
    <row r="43" spans="2:7" hidden="1">
      <c r="B43" s="55"/>
      <c r="C43" s="20" t="s">
        <v>55</v>
      </c>
      <c r="D43" s="21" t="s">
        <v>55</v>
      </c>
      <c r="E43" s="20" t="s">
        <v>55</v>
      </c>
      <c r="F43" s="28"/>
      <c r="G43" s="64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64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64"/>
    </row>
    <row r="46" spans="2:7" ht="15.75" thickBot="1">
      <c r="B46" s="72"/>
      <c r="C46" s="73"/>
      <c r="D46" s="39"/>
      <c r="E46" s="39"/>
      <c r="F46" s="30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60</v>
      </c>
      <c r="C48" s="50"/>
      <c r="D48" s="50"/>
      <c r="E48" s="50"/>
      <c r="F48" s="50"/>
      <c r="G48" s="63">
        <v>1</v>
      </c>
    </row>
    <row r="49" spans="2:7">
      <c r="B49" s="56" t="s">
        <v>61</v>
      </c>
      <c r="C49" s="57"/>
      <c r="D49" s="57"/>
      <c r="E49" s="41" t="s">
        <v>62</v>
      </c>
      <c r="F49" s="42" t="s">
        <v>63</v>
      </c>
      <c r="G49" s="64"/>
    </row>
    <row r="50" spans="2:7">
      <c r="B50" s="56" t="s">
        <v>64</v>
      </c>
      <c r="C50" s="57"/>
      <c r="D50" s="57"/>
      <c r="E50" s="70" t="s">
        <v>65</v>
      </c>
      <c r="F50" s="80"/>
      <c r="G50" s="64"/>
    </row>
    <row r="51" spans="2:7">
      <c r="B51" s="58" t="s">
        <v>66</v>
      </c>
      <c r="C51" s="59"/>
      <c r="D51" s="60"/>
      <c r="E51" s="43" t="s">
        <v>67</v>
      </c>
      <c r="F51" s="36" t="str">
        <f>IF(E51="N/A", " ", "GUIDE - DD3513398")</f>
        <v xml:space="preserve"> </v>
      </c>
      <c r="G51" s="64"/>
    </row>
    <row r="52" spans="2:7" ht="15.75" thickBot="1">
      <c r="B52" s="45" t="s">
        <v>68</v>
      </c>
      <c r="C52" s="46"/>
      <c r="D52" s="46"/>
      <c r="E52" s="40" t="s">
        <v>67</v>
      </c>
      <c r="F52" s="44" t="str">
        <f>IF(E52="N/A", " ", "GUIDE - DD3350029")</f>
        <v xml:space="preserve"> </v>
      </c>
      <c r="G52" s="65"/>
    </row>
    <row r="53" spans="2:7">
      <c r="C53" s="12"/>
      <c r="D53" s="12"/>
      <c r="E53" s="11"/>
      <c r="F53" s="4"/>
      <c r="G53" s="8"/>
    </row>
    <row r="54" spans="2:7" ht="15.75" thickBot="1"/>
    <row r="55" spans="2:7">
      <c r="B55" s="9" t="s">
        <v>69</v>
      </c>
      <c r="C55" s="10"/>
      <c r="D55" s="10"/>
      <c r="E55" s="10"/>
      <c r="F55" s="10"/>
      <c r="G55" s="1"/>
    </row>
    <row r="56" spans="2:7">
      <c r="B56" s="3"/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 t="s">
        <v>82</v>
      </c>
      <c r="E63" t="s">
        <v>83</v>
      </c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84</v>
      </c>
    </row>
  </sheetData>
  <mergeCells count="63">
    <mergeCell ref="B50:D50"/>
    <mergeCell ref="E50:F50"/>
    <mergeCell ref="C1:F1"/>
    <mergeCell ref="B28:C28"/>
    <mergeCell ref="B34:C34"/>
    <mergeCell ref="B38:C38"/>
    <mergeCell ref="D3:F3"/>
    <mergeCell ref="B6:B9"/>
    <mergeCell ref="B4:C4"/>
    <mergeCell ref="B5:C5"/>
    <mergeCell ref="D6:F6"/>
    <mergeCell ref="D7:F7"/>
    <mergeCell ref="D8:F8"/>
    <mergeCell ref="D9:F9"/>
    <mergeCell ref="D4:F4"/>
    <mergeCell ref="D5:F5"/>
    <mergeCell ref="G16:G38"/>
    <mergeCell ref="B13:C13"/>
    <mergeCell ref="D11:F11"/>
    <mergeCell ref="D12:F12"/>
    <mergeCell ref="D13:F13"/>
    <mergeCell ref="B29:C29"/>
    <mergeCell ref="B33:C33"/>
    <mergeCell ref="B32:C32"/>
    <mergeCell ref="B30:C30"/>
    <mergeCell ref="B31:C31"/>
    <mergeCell ref="B20:C20"/>
    <mergeCell ref="B21:C21"/>
    <mergeCell ref="B14:C14"/>
    <mergeCell ref="B17:C17"/>
    <mergeCell ref="B12:C12"/>
    <mergeCell ref="G48:G52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52:D52"/>
    <mergeCell ref="B22:C22"/>
    <mergeCell ref="B40:F40"/>
    <mergeCell ref="B41:C41"/>
    <mergeCell ref="D14:F14"/>
    <mergeCell ref="B42:B43"/>
    <mergeCell ref="B49:D49"/>
    <mergeCell ref="B48:F48"/>
    <mergeCell ref="B51:D51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C31979</OrderProject_x0020_ID>
    <DocNumber xmlns="2cc016c5-161d-4d6b-a532-6cf687f4a3ab">DD5301439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75D2Y5VYC55K-1220653723-60428</_dlc_DocId>
    <_dlc_DocIdUrl xmlns="b479dd50-8d7e-4b78-9fb1-00cf65781f6b">
      <Url>https://daktronics.sharepoint.com/sites/docs-engineering/_layouts/15/DocIdRedir.aspx?ID=75D2Y5VYC55K-1220653723-60428</Url>
      <Description>75D2Y5VYC55K-1220653723-60428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FC55DF9-5C00-4F8D-B841-E3DA62D05E7B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A3259D44-D8B2-427C-BE5D-C1F8FBB9A6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C31979 Penn DOT, Site Config, VF-2420-96X304-20-RGB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2023-09-14T18:45:23Z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52577953-f7fe-4a94-b541-05e8b232b212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