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1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5" documentId="8_{F49EA87B-0CD5-4AE4-8B9D-FA1519E645F6}" xr6:coauthVersionLast="47" xr6:coauthVersionMax="47" xr10:uidLastSave="{9844BB2A-2CFD-4392-B0D8-4EFD14C3E9EE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Sheet1!$B$16:$G$43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D39" i="1"/>
  <c r="E41" i="1"/>
  <c r="D41" i="1"/>
  <c r="E40" i="1"/>
  <c r="D40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4AF7BC2D-4EA0-41AA-BCB1-17DAC3ACD413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84F47AB7-770C-4AD7-B358-AAA40184CBD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EE8023E5-AEF9-4F68-BAD3-083EB1EE5AE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27E7CE92-F931-435A-8E7B-425FE09FC5B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EB5DF740-E2A2-4049-853F-88610CBAE8AE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9563EEA0-8B28-4B0F-8535-3624270B2743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1F48712-3609-41FA-B52C-7F05BDAA720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63AEB9ED-6B46-4466-A48D-B76355C4B45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86D4825A-CCEB-4445-BC9B-496E7493AA4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66871480-56F3-4DD7-900F-FE1911E5467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A4F67203-26B0-40CF-870A-16C117DF27FC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98C87A53-F459-4CF6-AAD0-4095E507189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CB06DA18-AD6D-4210-9FA8-0E4551FE125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<sst xmlns="http://schemas.openxmlformats.org/spreadsheetml/2006/main" count="138" uniqueCount="89">
  <si>
    <t>DD5300066</t>
  </si>
  <si>
    <t>C32027 Virginia DOT, Site Config, VX-2420-48X48-20-RGB G5 (LUS) @6</t>
  </si>
  <si>
    <t>Rev 00</t>
  </si>
  <si>
    <t>SYSTEM CONFIGURATION FOR LUS @6
VX-2420-48X48-20-RGB @6</t>
  </si>
  <si>
    <t>SIGN/S</t>
  </si>
  <si>
    <t>OPTION</t>
  </si>
  <si>
    <t>VALUE</t>
  </si>
  <si>
    <t>MODEL</t>
  </si>
  <si>
    <t>VX</t>
  </si>
  <si>
    <t>1, 2, 3, 4, 5, 6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</si>
  <si>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</si>
  <si>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</si>
  <si>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</si>
  <si>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</si>
  <si>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</si>
  <si>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</si>
  <si>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</si>
  <si>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</si>
  <si>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</si>
  <si>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</si>
  <si>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</si>
  <si>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</si>
  <si>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</si>
  <si>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</si>
  <si>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</si>
  <si>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</si>
  <si>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</si>
  <si>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</si>
  <si>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</si>
  <si>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</si>
  <si>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</si>
  <si>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</si>
  <si>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</si>
  <si>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</si>
  <si>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</si>
  <si>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</si>
  <si>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</si>
  <si>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</si>
  <si>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</si>
  <si>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</si>
  <si>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</si>
  <si>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</si>
  <si>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</si>
  <si>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</si>
  <si>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</si>
  <si>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</si>
  <si>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</si>
  <si>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</si>
  <si>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</si>
  <si>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</si>
  <si>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</si>
  <si>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</si>
  <si>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</si>
  <si>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</si>
  <si>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</si>
  <si>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>DOOR SWITCH 2 (TC)</t>
  </si>
  <si>
    <t/>
  </si>
  <si>
    <t>PS Redundancy Board</t>
  </si>
  <si>
    <t>Module Output - 2</t>
  </si>
  <si>
    <t>On 1st Display Interface</t>
  </si>
  <si>
    <t>CUSTOM OPTIONS</t>
  </si>
  <si>
    <t>SYSTEM BACKUP FILES</t>
  </si>
  <si>
    <t>DD5300069</t>
  </si>
  <si>
    <t>TRANSLATION TABLE</t>
  </si>
  <si>
    <t>N/A</t>
  </si>
  <si>
    <t>CONTROLLER CONFIGURATION PACKAGE</t>
  </si>
  <si>
    <t>SUPPORTS 0HSS 20</t>
  </si>
  <si>
    <t>Reference Drawings</t>
  </si>
  <si>
    <t>Final Assembly Detail, VX-2420</t>
  </si>
  <si>
    <t>DWG-4679904</t>
  </si>
  <si>
    <t>Shop Drawing, VX-2420-48x48-20</t>
  </si>
  <si>
    <t>DWG-4679911</t>
  </si>
  <si>
    <t>Schematic, AC and DC Power, VX-2420-48x48-20-RGB</t>
  </si>
  <si>
    <t>DWG-4704998</t>
  </si>
  <si>
    <t>Schematic, Signal, VX-2420</t>
  </si>
  <si>
    <t>DWG-4709224</t>
  </si>
  <si>
    <t>Site Riser, Four VX-2420, Multi Sign</t>
  </si>
  <si>
    <t>DWG-5299282</t>
  </si>
  <si>
    <t>Site Riser, Five VX-2420, Multi Sign</t>
  </si>
  <si>
    <t>DWG-5299945</t>
  </si>
  <si>
    <t>Site Riser, Six VX-2420, Multi Sign</t>
  </si>
  <si>
    <t>DWG-5300058</t>
  </si>
  <si>
    <t>Site Riser, Eight VX-2420, Multi Sign</t>
  </si>
  <si>
    <t>DWG-5300078</t>
  </si>
  <si>
    <t>Site Riser, Five VX-2420, One VF, Multi Sign</t>
  </si>
  <si>
    <t>DWG-5303105</t>
  </si>
  <si>
    <t>Site Riser, Four VX-2420, One VF, Multi Sign</t>
  </si>
  <si>
    <t>DWG-5303417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</si>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</sst>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2" xfId="0" quotePrefix="1" applyBorder="1" applyAlignment="1">
      <alignment horizontal="left"/>
    </xf>
    <xf numFmtId="0" fontId="0" fillId="0" borderId="13" xfId="0" applyBorder="1"/>
    <xf numFmtId="0" fontId="0" fillId="0" borderId="13" xfId="0" quotePrefix="1" applyBorder="1"/>
    <xf numFmtId="0" fontId="0" fillId="0" borderId="24" xfId="0" applyBorder="1"/>
    <xf numFmtId="0" fontId="0" fillId="0" borderId="24" xfId="0" quotePrefix="1" applyBorder="1"/>
    <xf numFmtId="0" fontId="0" fillId="0" borderId="25" xfId="0" quotePrefix="1" applyBorder="1"/>
    <xf numFmtId="0" fontId="0" fillId="0" borderId="0" xfId="0" applyAlignment="1">
      <alignment horizontal="center"/>
    </xf>
    <xf numFmtId="0" fontId="0" fillId="2" borderId="13" xfId="0" quotePrefix="1" applyFill="1" applyBorder="1"/>
    <xf numFmtId="0" fontId="0" fillId="2" borderId="13" xfId="0" quotePrefix="1" applyFill="1" applyBorder="1" applyAlignment="1">
      <alignment horizontal="left"/>
    </xf>
    <xf numFmtId="0" fontId="0" fillId="2" borderId="26" xfId="0" quotePrefix="1" applyFill="1" applyBorder="1"/>
    <xf numFmtId="9" fontId="0" fillId="2" borderId="13" xfId="0" quotePrefix="1" applyNumberFormat="1" applyFill="1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13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9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26" xfId="0" quotePrefix="1" applyBorder="1"/>
    <xf numFmtId="0" fontId="0" fillId="0" borderId="33" xfId="0" quotePrefix="1" applyBorder="1"/>
    <xf numFmtId="0" fontId="0" fillId="0" borderId="34" xfId="0" quotePrefix="1" applyBorder="1" applyAlignment="1">
      <alignment horizontal="left"/>
    </xf>
    <xf numFmtId="0" fontId="0" fillId="0" borderId="35" xfId="0" quotePrefix="1" applyBorder="1"/>
    <xf numFmtId="0" fontId="3" fillId="0" borderId="0" xfId="0" applyFont="1"/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17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14" xfId="0" applyBorder="1" applyAlignment="1">
      <alignment horizontal="left"/>
    </xf>
    <xf numFmtId="0" fontId="3" fillId="0" borderId="30" xfId="0" applyFont="1" applyBorder="1" applyAlignment="1">
      <alignment horizont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3" fillId="0" borderId="36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0" fillId="2" borderId="17" xfId="0" quotePrefix="1" applyFill="1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9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>
      <c r="B1" s="37" t="s">
        <v>0</v>
      </c>
      <c r="C1" s="82" t="s">
        <v>1</v>
      </c>
      <c r="D1" s="82"/>
      <c r="E1" s="82"/>
      <c r="F1" s="82"/>
      <c r="G1" s="15" t="s">
        <v>2</v>
      </c>
    </row>
    <row r="2" spans="2:7" ht="31.5" customHeight="1" thickBot="1">
      <c r="B2" s="59" t="s">
        <v>3</v>
      </c>
      <c r="C2" s="54"/>
      <c r="D2" s="54"/>
      <c r="E2" s="54"/>
      <c r="F2" s="55"/>
      <c r="G2" s="51" t="s">
        <v>4</v>
      </c>
    </row>
    <row r="3" spans="2:7" ht="15.75" thickBot="1">
      <c r="B3" s="56" t="s">
        <v>5</v>
      </c>
      <c r="C3" s="45"/>
      <c r="D3" s="45" t="s">
        <v>6</v>
      </c>
      <c r="E3" s="45"/>
      <c r="F3" s="46"/>
      <c r="G3" s="52"/>
    </row>
    <row r="4" spans="2:7">
      <c r="B4" s="38" t="s">
        <v>7</v>
      </c>
      <c r="C4" s="39"/>
      <c r="D4" s="39" t="s">
        <v>8</v>
      </c>
      <c r="E4" s="39"/>
      <c r="F4" s="47"/>
      <c r="G4" s="42" t="s">
        <v>9</v>
      </c>
    </row>
    <row r="5" spans="2:7">
      <c r="B5" s="38" t="s">
        <v>10</v>
      </c>
      <c r="C5" s="39"/>
      <c r="D5" s="39" t="s">
        <v>11</v>
      </c>
      <c r="E5" s="39"/>
      <c r="F5" s="47"/>
      <c r="G5" s="43"/>
    </row>
    <row r="6" spans="2:7">
      <c r="B6" s="50" t="s">
        <v>12</v>
      </c>
      <c r="C6" s="10" t="s">
        <v>13</v>
      </c>
      <c r="D6" s="39" t="s">
        <v>14</v>
      </c>
      <c r="E6" s="39"/>
      <c r="F6" s="47"/>
      <c r="G6" s="43"/>
    </row>
    <row r="7" spans="2:7">
      <c r="B7" s="50"/>
      <c r="C7" s="10" t="s">
        <v>15</v>
      </c>
      <c r="D7" s="39" t="s">
        <v>16</v>
      </c>
      <c r="E7" s="39"/>
      <c r="F7" s="47"/>
      <c r="G7" s="43"/>
    </row>
    <row r="8" spans="2:7">
      <c r="B8" s="50"/>
      <c r="C8" s="10" t="s">
        <v>17</v>
      </c>
      <c r="D8" s="39" t="s">
        <v>18</v>
      </c>
      <c r="E8" s="39"/>
      <c r="F8" s="47"/>
      <c r="G8" s="43"/>
    </row>
    <row r="9" spans="2:7">
      <c r="B9" s="50"/>
      <c r="C9" s="10" t="s">
        <v>19</v>
      </c>
      <c r="D9" s="48">
        <v>20</v>
      </c>
      <c r="E9" s="48"/>
      <c r="F9" s="49"/>
      <c r="G9" s="43"/>
    </row>
    <row r="10" spans="2:7">
      <c r="B10" s="38" t="s">
        <v>20</v>
      </c>
      <c r="C10" s="39"/>
      <c r="D10" s="48">
        <v>48</v>
      </c>
      <c r="E10" s="48"/>
      <c r="F10" s="49"/>
      <c r="G10" s="43"/>
    </row>
    <row r="11" spans="2:7">
      <c r="B11" s="38" t="s">
        <v>21</v>
      </c>
      <c r="C11" s="39"/>
      <c r="D11" s="48">
        <v>48</v>
      </c>
      <c r="E11" s="48"/>
      <c r="F11" s="49"/>
      <c r="G11" s="43"/>
    </row>
    <row r="12" spans="2:7">
      <c r="B12" s="38" t="s">
        <v>22</v>
      </c>
      <c r="C12" s="39"/>
      <c r="D12" s="39" t="s">
        <v>23</v>
      </c>
      <c r="E12" s="39"/>
      <c r="F12" s="47"/>
      <c r="G12" s="43"/>
    </row>
    <row r="13" spans="2:7">
      <c r="B13" s="38" t="s">
        <v>24</v>
      </c>
      <c r="C13" s="39"/>
      <c r="D13" s="48">
        <v>1</v>
      </c>
      <c r="E13" s="48"/>
      <c r="F13" s="49"/>
      <c r="G13" s="43"/>
    </row>
    <row r="14" spans="2:7" ht="15.75" thickBot="1">
      <c r="B14" s="57" t="s">
        <v>25</v>
      </c>
      <c r="C14" s="58"/>
      <c r="D14" s="40" t="s">
        <v>26</v>
      </c>
      <c r="E14" s="40"/>
      <c r="F14" s="41"/>
      <c r="G14" s="44"/>
    </row>
    <row r="15" spans="2:7" ht="15.75" thickBot="1"/>
    <row r="16" spans="2:7" ht="15.75" thickBot="1">
      <c r="B16" s="53" t="s">
        <v>27</v>
      </c>
      <c r="C16" s="54"/>
      <c r="D16" s="54"/>
      <c r="E16" s="54"/>
      <c r="F16" s="55"/>
      <c r="G16" s="42" t="s">
        <v>9</v>
      </c>
    </row>
    <row r="17" spans="2:7">
      <c r="B17" s="56" t="s">
        <v>5</v>
      </c>
      <c r="C17" s="45"/>
      <c r="D17" s="26" t="s">
        <v>6</v>
      </c>
      <c r="E17" s="26" t="s">
        <v>28</v>
      </c>
      <c r="F17" s="27" t="s">
        <v>29</v>
      </c>
      <c r="G17" s="43"/>
    </row>
    <row r="18" spans="2:7">
      <c r="B18" s="38" t="s">
        <v>30</v>
      </c>
      <c r="C18" s="39"/>
      <c r="D18" s="10" t="s">
        <v>31</v>
      </c>
      <c r="E18" s="10" t="s">
        <v>32</v>
      </c>
      <c r="F18" s="12" t="s">
        <v>33</v>
      </c>
      <c r="G18" s="43"/>
    </row>
    <row r="19" spans="2:7">
      <c r="B19" s="38" t="s">
        <v>34</v>
      </c>
      <c r="C19" s="39"/>
      <c r="D19" s="10" t="s">
        <v>12</v>
      </c>
      <c r="E19" s="10" t="s">
        <v>32</v>
      </c>
      <c r="F19" s="12" t="s">
        <v>33</v>
      </c>
      <c r="G19" s="43"/>
    </row>
    <row r="20" spans="2:7">
      <c r="B20" s="38" t="s">
        <v>35</v>
      </c>
      <c r="C20" s="39"/>
      <c r="D20" s="10" t="s">
        <v>36</v>
      </c>
      <c r="E20" s="11" t="s">
        <v>37</v>
      </c>
      <c r="F20" s="13" t="s">
        <v>37</v>
      </c>
      <c r="G20" s="43"/>
    </row>
    <row r="21" spans="2:7">
      <c r="B21" s="38" t="s">
        <v>38</v>
      </c>
      <c r="C21" s="39"/>
      <c r="D21" s="24" t="s">
        <v>36</v>
      </c>
      <c r="E21" s="24" t="s">
        <v>37</v>
      </c>
      <c r="F21" s="13"/>
      <c r="G21" s="43"/>
    </row>
    <row r="22" spans="2:7">
      <c r="B22" s="38" t="s">
        <v>39</v>
      </c>
      <c r="C22" s="39"/>
      <c r="D22" s="24" t="s">
        <v>36</v>
      </c>
      <c r="E22" s="24"/>
      <c r="F22" s="12"/>
      <c r="G22" s="43"/>
    </row>
    <row r="23" spans="2:7">
      <c r="B23" s="38" t="s">
        <v>40</v>
      </c>
      <c r="C23" s="39"/>
      <c r="D23" s="24" t="s">
        <v>36</v>
      </c>
      <c r="E23" s="24"/>
      <c r="F23" s="12"/>
      <c r="G23" s="43"/>
    </row>
    <row r="24" spans="2:7">
      <c r="B24" s="38" t="s">
        <v>41</v>
      </c>
      <c r="C24" s="39"/>
      <c r="D24" s="24">
        <v>1</v>
      </c>
      <c r="E24" s="24" t="s">
        <v>37</v>
      </c>
      <c r="F24" s="13" t="s">
        <v>42</v>
      </c>
      <c r="G24" s="43"/>
    </row>
    <row r="25" spans="2:7">
      <c r="B25" s="38" t="s">
        <v>43</v>
      </c>
      <c r="C25" s="39"/>
      <c r="D25" s="24" t="s">
        <v>36</v>
      </c>
      <c r="E25" s="24" t="s">
        <v>37</v>
      </c>
      <c r="F25" s="13"/>
      <c r="G25" s="43"/>
    </row>
    <row r="26" spans="2:7">
      <c r="B26" s="38" t="s">
        <v>44</v>
      </c>
      <c r="C26" s="39"/>
      <c r="D26" s="24">
        <v>1</v>
      </c>
      <c r="E26" s="24" t="s">
        <v>37</v>
      </c>
      <c r="F26" s="13" t="s">
        <v>37</v>
      </c>
      <c r="G26" s="43"/>
    </row>
    <row r="27" spans="2:7">
      <c r="B27" s="38" t="s">
        <v>45</v>
      </c>
      <c r="C27" s="39"/>
      <c r="D27" s="25" t="s">
        <v>36</v>
      </c>
      <c r="E27" s="24" t="s">
        <v>37</v>
      </c>
      <c r="F27" s="13" t="s">
        <v>37</v>
      </c>
      <c r="G27" s="43"/>
    </row>
    <row r="28" spans="2:7">
      <c r="B28" s="38" t="s">
        <v>46</v>
      </c>
      <c r="C28" s="39"/>
      <c r="D28" s="25" t="s">
        <v>36</v>
      </c>
      <c r="E28" s="24" t="s">
        <v>37</v>
      </c>
      <c r="F28" s="13" t="s">
        <v>37</v>
      </c>
      <c r="G28" s="43"/>
    </row>
    <row r="29" spans="2:7">
      <c r="B29" s="38" t="s">
        <v>47</v>
      </c>
      <c r="C29" s="39"/>
      <c r="D29" s="25" t="s">
        <v>36</v>
      </c>
      <c r="E29" s="24" t="s">
        <v>37</v>
      </c>
      <c r="F29" s="13" t="s">
        <v>37</v>
      </c>
      <c r="G29" s="43"/>
    </row>
    <row r="30" spans="2:7">
      <c r="B30" s="38" t="s">
        <v>48</v>
      </c>
      <c r="C30" s="39"/>
      <c r="D30" s="25" t="s">
        <v>49</v>
      </c>
      <c r="E30" s="24" t="s">
        <v>37</v>
      </c>
      <c r="F30" s="13" t="s">
        <v>37</v>
      </c>
      <c r="G30" s="43"/>
    </row>
    <row r="31" spans="2:7">
      <c r="B31" s="38" t="s">
        <v>50</v>
      </c>
      <c r="C31" s="39"/>
      <c r="D31" s="24" t="s">
        <v>36</v>
      </c>
      <c r="E31" s="24" t="s">
        <v>37</v>
      </c>
      <c r="F31" s="13" t="s">
        <v>37</v>
      </c>
      <c r="G31" s="43"/>
    </row>
    <row r="32" spans="2:7">
      <c r="B32" s="38" t="s">
        <v>51</v>
      </c>
      <c r="C32" s="39"/>
      <c r="D32" s="24">
        <v>1</v>
      </c>
      <c r="E32" s="24" t="s">
        <v>37</v>
      </c>
      <c r="F32" s="13" t="s">
        <v>37</v>
      </c>
      <c r="G32" s="43"/>
    </row>
    <row r="33" spans="2:7" ht="15.75" thickBot="1">
      <c r="B33" s="57" t="s">
        <v>52</v>
      </c>
      <c r="C33" s="58"/>
      <c r="D33" s="28" t="s">
        <v>53</v>
      </c>
      <c r="E33" s="28"/>
      <c r="F33" s="14"/>
      <c r="G33" s="44"/>
    </row>
    <row r="34" spans="2:7" ht="15.75" thickBot="1">
      <c r="B34" s="20"/>
      <c r="C34" s="20"/>
      <c r="D34" s="21"/>
      <c r="E34" s="21"/>
      <c r="F34" s="22"/>
      <c r="G34" s="23"/>
    </row>
    <row r="35" spans="2:7" ht="15.75" thickBot="1">
      <c r="B35" s="68" t="s">
        <v>54</v>
      </c>
      <c r="C35" s="69"/>
      <c r="D35" s="69"/>
      <c r="E35" s="69"/>
      <c r="F35" s="70"/>
      <c r="G35" s="60" t="s">
        <v>9</v>
      </c>
    </row>
    <row r="36" spans="2:7" hidden="1">
      <c r="B36" s="74" t="s">
        <v>55</v>
      </c>
      <c r="C36" s="75"/>
      <c r="D36" s="35">
        <f>IF(B36="DOOR SWITCH 2 (TC)",1,"N/A")</f>
        <v>1</v>
      </c>
      <c r="E36" s="35">
        <f>IF(B36="DOOR SWITCH 2 (TC)",1,"N/A")</f>
        <v>1</v>
      </c>
      <c r="F36" s="36" t="str">
        <f>IF(B36="DOOR SWITCH 2 (TC)","VIP 1","N/A")</f>
        <v>VIP 1</v>
      </c>
      <c r="G36" s="61"/>
    </row>
    <row r="37" spans="2:7" hidden="1">
      <c r="B37" s="71" t="s">
        <v>56</v>
      </c>
      <c r="C37" s="16" t="s">
        <v>56</v>
      </c>
      <c r="D37" s="17" t="s">
        <v>56</v>
      </c>
      <c r="E37" s="17" t="s">
        <v>56</v>
      </c>
      <c r="F37" s="18" t="s">
        <v>56</v>
      </c>
      <c r="G37" s="61"/>
    </row>
    <row r="38" spans="2:7" hidden="1">
      <c r="B38" s="71"/>
      <c r="C38" s="17" t="s">
        <v>56</v>
      </c>
      <c r="D38" s="19" t="s">
        <v>56</v>
      </c>
      <c r="E38" s="17" t="s">
        <v>56</v>
      </c>
      <c r="F38" s="18"/>
      <c r="G38" s="61"/>
    </row>
    <row r="39" spans="2:7">
      <c r="B39" s="29" t="s">
        <v>57</v>
      </c>
      <c r="C39" s="11" t="s">
        <v>58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33" t="s">
        <v>59</v>
      </c>
      <c r="G39" s="61"/>
    </row>
    <row r="40" spans="2:7" hidden="1">
      <c r="B40" s="29" t="s">
        <v>56</v>
      </c>
      <c r="C40" s="11" t="s">
        <v>56</v>
      </c>
      <c r="D40" s="11" t="str">
        <f>IF(B40="PS Redundancy Board","I/O Board Outputs - NO"," ")</f>
        <v xml:space="preserve"> </v>
      </c>
      <c r="E40" s="11" t="str">
        <f>IF(B40="PS Redundancy Board","Sensor Address -2"," ")</f>
        <v xml:space="preserve"> </v>
      </c>
      <c r="F40" s="33"/>
      <c r="G40" s="61"/>
    </row>
    <row r="41" spans="2:7" hidden="1">
      <c r="B41" s="29" t="s">
        <v>56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33"/>
      <c r="G41" s="61"/>
    </row>
    <row r="42" spans="2:7" hidden="1">
      <c r="B42" s="72" t="s">
        <v>56</v>
      </c>
      <c r="C42" s="73"/>
      <c r="D42" s="24" t="s">
        <v>37</v>
      </c>
      <c r="E42" s="24" t="s">
        <v>37</v>
      </c>
      <c r="F42" s="33"/>
      <c r="G42" s="61"/>
    </row>
    <row r="43" spans="2:7" ht="15.75" thickBot="1">
      <c r="B43" s="63" t="s">
        <v>56</v>
      </c>
      <c r="C43" s="64"/>
      <c r="D43" s="9"/>
      <c r="E43" s="9"/>
      <c r="F43" s="34"/>
      <c r="G43" s="62"/>
    </row>
    <row r="44" spans="2:7" ht="15.75" thickBot="1">
      <c r="C44" s="30"/>
      <c r="D44" s="30"/>
      <c r="E44" s="31"/>
      <c r="F44" s="32"/>
      <c r="G44" s="15"/>
    </row>
    <row r="45" spans="2:7" ht="15.75" thickBot="1">
      <c r="B45" s="53" t="s">
        <v>60</v>
      </c>
      <c r="C45" s="54"/>
      <c r="D45" s="54"/>
      <c r="E45" s="54"/>
      <c r="F45" s="55"/>
      <c r="G45" s="60" t="s">
        <v>9</v>
      </c>
    </row>
    <row r="46" spans="2:7">
      <c r="B46" s="65" t="s">
        <v>61</v>
      </c>
      <c r="C46" s="66"/>
      <c r="D46" s="66"/>
      <c r="E46" s="66" t="s">
        <v>62</v>
      </c>
      <c r="F46" s="67"/>
      <c r="G46" s="61"/>
    </row>
    <row r="47" spans="2:7">
      <c r="B47" s="38" t="s">
        <v>63</v>
      </c>
      <c r="C47" s="39"/>
      <c r="D47" s="39"/>
      <c r="E47" s="48" t="s">
        <v>64</v>
      </c>
      <c r="F47" s="49"/>
      <c r="G47" s="61"/>
    </row>
    <row r="48" spans="2:7" ht="15.75" thickBot="1">
      <c r="B48" s="57" t="s">
        <v>65</v>
      </c>
      <c r="C48" s="58"/>
      <c r="D48" s="58"/>
      <c r="E48" s="40" t="s">
        <v>64</v>
      </c>
      <c r="F48" s="41"/>
      <c r="G48" s="62"/>
    </row>
    <row r="49" spans="2:7" ht="15.75" thickBot="1">
      <c r="C49" s="30"/>
      <c r="D49" s="30"/>
      <c r="E49" s="31"/>
      <c r="F49" s="32"/>
      <c r="G49" s="15"/>
    </row>
    <row r="50" spans="2:7">
      <c r="B50" s="76" t="s">
        <v>66</v>
      </c>
      <c r="C50" s="77"/>
      <c r="D50" s="77"/>
      <c r="E50" s="77"/>
      <c r="F50" s="77"/>
      <c r="G50" s="78"/>
    </row>
    <row r="51" spans="2:7" ht="15.75" thickBot="1">
      <c r="B51" s="79"/>
      <c r="C51" s="80"/>
      <c r="D51" s="80"/>
      <c r="E51" s="80"/>
      <c r="F51" s="80"/>
      <c r="G51" s="81"/>
    </row>
    <row r="52" spans="2:7" ht="15.75" thickBot="1"/>
    <row r="53" spans="2:7">
      <c r="B53" s="7" t="s">
        <v>67</v>
      </c>
      <c r="C53" s="8"/>
      <c r="D53" s="8"/>
      <c r="E53" s="8"/>
      <c r="F53" s="8"/>
      <c r="G53" s="1"/>
    </row>
    <row r="54" spans="2:7">
      <c r="B54" s="3"/>
      <c r="G54" s="2"/>
    </row>
    <row r="55" spans="2:7">
      <c r="B55" s="3" t="s">
        <v>68</v>
      </c>
      <c r="E55" t="s">
        <v>69</v>
      </c>
      <c r="G55" s="2"/>
    </row>
    <row r="56" spans="2:7">
      <c r="B56" s="3" t="s">
        <v>70</v>
      </c>
      <c r="E56" t="s">
        <v>71</v>
      </c>
      <c r="G56" s="2"/>
    </row>
    <row r="57" spans="2:7">
      <c r="B57" s="3" t="s">
        <v>72</v>
      </c>
      <c r="E57" t="s">
        <v>73</v>
      </c>
      <c r="G57" s="2"/>
    </row>
    <row r="58" spans="2:7">
      <c r="B58" s="3" t="s">
        <v>74</v>
      </c>
      <c r="E58" t="s">
        <v>75</v>
      </c>
      <c r="G58" s="2"/>
    </row>
    <row r="59" spans="2:7">
      <c r="B59" s="3" t="s">
        <v>76</v>
      </c>
      <c r="E59" t="s">
        <v>77</v>
      </c>
      <c r="G59" s="2"/>
    </row>
    <row r="60" spans="2:7">
      <c r="B60" s="3" t="s">
        <v>78</v>
      </c>
      <c r="E60" t="s">
        <v>79</v>
      </c>
      <c r="G60" s="2"/>
    </row>
    <row r="61" spans="2:7">
      <c r="B61" s="3" t="s">
        <v>80</v>
      </c>
      <c r="E61" t="s">
        <v>81</v>
      </c>
      <c r="G61" s="2"/>
    </row>
    <row r="62" spans="2:7">
      <c r="B62" s="3" t="s">
        <v>82</v>
      </c>
      <c r="E62" t="s">
        <v>83</v>
      </c>
      <c r="G62" s="2"/>
    </row>
    <row r="63" spans="2:7">
      <c r="B63" s="3" t="s">
        <v>84</v>
      </c>
      <c r="E63" t="s">
        <v>85</v>
      </c>
      <c r="G63" s="2"/>
    </row>
    <row r="64" spans="2:7">
      <c r="B64" s="3" t="s">
        <v>86</v>
      </c>
      <c r="E64" t="s">
        <v>87</v>
      </c>
      <c r="G64" s="2"/>
    </row>
    <row r="65" spans="2:7">
      <c r="B65" s="3"/>
      <c r="G65" s="2"/>
    </row>
    <row r="66" spans="2:7">
      <c r="B66" s="3"/>
      <c r="G66" s="2"/>
    </row>
    <row r="67" spans="2:7" ht="15.75" thickBot="1">
      <c r="B67" s="4"/>
      <c r="C67" s="5"/>
      <c r="D67" s="5"/>
      <c r="E67" s="5"/>
      <c r="F67" s="5"/>
      <c r="G67" s="6"/>
    </row>
    <row r="69" spans="2:7">
      <c r="B69" t="s">
        <v>88</v>
      </c>
    </row>
  </sheetData>
  <mergeCells count="59">
    <mergeCell ref="B50:G51"/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B2:F2"/>
    <mergeCell ref="G45:G48"/>
    <mergeCell ref="B43:C43"/>
    <mergeCell ref="B46:D46"/>
    <mergeCell ref="E46:F46"/>
    <mergeCell ref="B35:F35"/>
    <mergeCell ref="B37:B38"/>
    <mergeCell ref="B48:D48"/>
    <mergeCell ref="B45:F45"/>
    <mergeCell ref="E47:F47"/>
    <mergeCell ref="E48:F48"/>
    <mergeCell ref="B47:D47"/>
    <mergeCell ref="B42:C42"/>
    <mergeCell ref="G35:G43"/>
    <mergeCell ref="B36:C36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9:C29"/>
    <mergeCell ref="D14:F14"/>
    <mergeCell ref="G4:G14"/>
    <mergeCell ref="B23:C23"/>
    <mergeCell ref="D3:F3"/>
    <mergeCell ref="D8:F8"/>
    <mergeCell ref="B10:C10"/>
    <mergeCell ref="B11:C11"/>
    <mergeCell ref="D9:F9"/>
    <mergeCell ref="D10:F10"/>
    <mergeCell ref="B6:B9"/>
    <mergeCell ref="B4:C4"/>
    <mergeCell ref="G2:G3"/>
    <mergeCell ref="B16:F16"/>
    <mergeCell ref="G16:G33"/>
    <mergeCell ref="D4:F4"/>
  </mergeCells>
  <dataValidations count="38">
    <dataValidation type="list" allowBlank="1" showInputMessage="1" showErrorMessage="1" sqref="D4:F4" xr:uid="{4A4E7265-E1FD-49BD-A8CA-0FCBF02DC094}">
      <formula1>"VF,VM,VX, DB-5000"</formula1>
    </dataValidation>
    <dataValidation type="list" allowBlank="1" showInputMessage="1" showErrorMessage="1" sqref="D5:F5" xr:uid="{E56A05E7-9383-4021-B70C-2FEE427963CA}">
      <formula1>"FRONT,WALK-IN,REAR"</formula1>
    </dataValidation>
    <dataValidation type="list" errorStyle="warning" allowBlank="1" showInputMessage="1" showErrorMessage="1" sqref="D6:F6" xr:uid="{15EBCD60-7D2C-4046-B9D1-786FC3EE262F}">
      <formula1>"FULL COLOR, MONOCHROME, Red-Green"</formula1>
    </dataValidation>
    <dataValidation type="list" errorStyle="warning" allowBlank="1" showInputMessage="1" showErrorMessage="1" sqref="D8:F8" xr:uid="{087C2357-A394-4C89-80A1-0BBC593DF415}">
      <formula1>"7X5,9X5,9X15,16X16,24X16, 18X18"</formula1>
    </dataValidation>
    <dataValidation type="list" errorStyle="warning" allowBlank="1" showInputMessage="1" showErrorMessage="1" sqref="D9:F9" xr:uid="{C2609116-21E4-4D86-9CAF-5FC536DAECC2}">
      <formula1>"20,34,46,66"</formula1>
    </dataValidation>
    <dataValidation type="list" allowBlank="1" showInputMessage="1" showErrorMessage="1" sqref="D12:F12" xr:uid="{3DBCEEAE-F41C-4347-87B6-50A0E4FEC0DB}">
      <formula1>"FULL MATRIX,LINE MATRIX"</formula1>
    </dataValidation>
    <dataValidation type="list" allowBlank="1" showInputMessage="1" showErrorMessage="1" sqref="D7:F7" xr:uid="{9BCC1A56-296D-4CB4-854D-B0C1699E56B3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B57DD7E6-D78A-4A43-8854-A53ACABD7BA1}">
      <formula1>"0,1,2, YES, NO"</formula1>
    </dataValidation>
    <dataValidation type="list" allowBlank="1" showInputMessage="1" showErrorMessage="1" sqref="D24" xr:uid="{7C740839-F303-4A59-88F5-A98CD5B0E07B}">
      <formula1>"0,1"</formula1>
    </dataValidation>
    <dataValidation type="list" allowBlank="1" showInputMessage="1" showErrorMessage="1" sqref="D30" xr:uid="{149412DE-7873-49FC-ABEA-6DF5C8B18E0E}">
      <formula1>"YES,NO"</formula1>
    </dataValidation>
    <dataValidation type="list" errorStyle="warning" allowBlank="1" showInputMessage="1" showErrorMessage="1" sqref="D27:D29" xr:uid="{836E802A-457E-4D87-8E06-AEEDE03D119C}">
      <formula1>"YES,NO"</formula1>
    </dataValidation>
    <dataValidation type="list" allowBlank="1" showInputMessage="1" showErrorMessage="1" sqref="C41" xr:uid="{725B005B-4F16-44CE-BAB1-657A6B0DCAD2}">
      <formula1>"MINI DC I/O 4,'"</formula1>
    </dataValidation>
    <dataValidation type="list" allowBlank="1" showInputMessage="1" showErrorMessage="1" sqref="B42:C42" xr:uid="{B03CC5E5-CDC0-4F22-9CC5-33F7850B3BB3}">
      <formula1>"MINI DC I/O 5,'"</formula1>
    </dataValidation>
    <dataValidation type="list" allowBlank="1" showInputMessage="1" showErrorMessage="1" sqref="B43:C43" xr:uid="{9D95D93F-1106-4683-AC31-5C7C82D8EFE7}">
      <formula1>"MINI DC I/O 6,'"</formula1>
    </dataValidation>
    <dataValidation type="list" errorStyle="warning" allowBlank="1" showInputMessage="1" showErrorMessage="1" sqref="D26" xr:uid="{1F8AA192-9B6B-4171-A89E-2842FE07E131}">
      <formula1>"NO,1,2,3,4,5,6,7,8,9,10"</formula1>
    </dataValidation>
    <dataValidation type="list" errorStyle="warning" allowBlank="1" showInputMessage="1" showErrorMessage="1" sqref="D21" xr:uid="{96B18D0E-F7B2-4F7E-9826-BE7B983DA755}">
      <formula1>"NO,1,2,3,4,5,6,7,8"</formula1>
    </dataValidation>
    <dataValidation type="list" errorStyle="warning" allowBlank="1" showInputMessage="1" showErrorMessage="1" sqref="D32" xr:uid="{5E083BE0-9A57-4FF7-B29C-CBA796574151}">
      <formula1>"?,NO,1,2"</formula1>
    </dataValidation>
    <dataValidation type="list" errorStyle="warning" allowBlank="1" showInputMessage="1" showErrorMessage="1" sqref="F25" xr:uid="{982A15BA-2493-4D52-98CA-F40E0D1EC68E}">
      <formula1>"'--,CAN,I/O"</formula1>
    </dataValidation>
    <dataValidation type="list" allowBlank="1" showInputMessage="1" showErrorMessage="1" sqref="F24" xr:uid="{757D216D-8B06-47BD-B171-9A74EB75B41F}">
      <formula1>"?, CONNECT TO MODULE - YES, CONNECT TO MODULE - NO"</formula1>
    </dataValidation>
    <dataValidation type="list" allowBlank="1" showInputMessage="1" showErrorMessage="1" sqref="E31" xr:uid="{6657C123-08AB-460D-A4C8-959F1AADCCCC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C631F0DD-DF5D-405B-AD5B-C24C5B2C95AA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FDF80FD-77E2-41E1-860E-F116DEA62E99}">
      <formula1>"YES, NO"</formula1>
    </dataValidation>
    <dataValidation type="list" allowBlank="1" showInputMessage="1" showErrorMessage="1" sqref="F22:F23" xr:uid="{8C8769F5-0047-4BDC-97FC-C7545907940B}">
      <formula1>"', Isolation Boards in Sign - Yes, Isolation Boards in Sign - No"</formula1>
    </dataValidation>
    <dataValidation type="list" errorStyle="warning" allowBlank="1" showInputMessage="1" sqref="C39:C40" xr:uid="{0830831F-A972-49C1-BC47-BC7D0DCEB309}">
      <formula1>"', Module Output - ?"</formula1>
    </dataValidation>
    <dataValidation type="list" allowBlank="1" showInputMessage="1" showErrorMessage="1" sqref="B39:B41" xr:uid="{D8AF5BE0-FAD9-4C54-AC75-CC4A9CA69286}">
      <formula1>"', ?, PS Redundancy Board"</formula1>
    </dataValidation>
    <dataValidation type="list" errorStyle="warning" allowBlank="1" showInputMessage="1" showErrorMessage="1" sqref="D25" xr:uid="{98B599F0-DD8C-4697-B558-BB45590F0F32}">
      <formula1>"?,NO,1,2,3,4,5,6,7,8,9,10"</formula1>
    </dataValidation>
    <dataValidation type="list" allowBlank="1" showInputMessage="1" showErrorMessage="1" sqref="F21" xr:uid="{5DB50956-076B-4AF9-B928-B7F322794850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C32027</OrderProject_x0020_ID>
    <DocNumber xmlns="2cc016c5-161d-4d6b-a532-6cf687f4a3ab">DD5300066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75D2Y5VYC55K-1220653723-60398</_dlc_DocId>
    <_dlc_DocIdUrl xmlns="b479dd50-8d7e-4b78-9fb1-00cf65781f6b">
      <Url>https://daktronics.sharepoint.com/sites/docs-engineering/_layouts/15/DocIdRedir.aspx?ID=75D2Y5VYC55K-1220653723-60398</Url>
      <Description>75D2Y5VYC55K-1220653723-60398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1" ma:contentTypeDescription="" ma:contentTypeScope="" ma:versionID="b54f771741662a6454378bfc84cc3ed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9EBFFDF-4511-4C10-A4A0-73553F70C8B4}"/>
</file>

<file path=customXml/itemProps2.xml><?xml version="1.0" encoding="utf-8"?>
<ds:datastoreItem xmlns:ds="http://schemas.openxmlformats.org/officeDocument/2006/customXml" ds:itemID="{C127A6D3-3240-4203-9B28-8174F25229D5}"/>
</file>

<file path=customXml/itemProps3.xml><?xml version="1.0" encoding="utf-8"?>
<ds:datastoreItem xmlns:ds="http://schemas.openxmlformats.org/officeDocument/2006/customXml" ds:itemID="{8975721C-343E-423F-99C8-DEBECBAB3614}"/>
</file>

<file path=customXml/itemProps4.xml><?xml version="1.0" encoding="utf-8"?>
<ds:datastoreItem xmlns:ds="http://schemas.openxmlformats.org/officeDocument/2006/customXml" ds:itemID="{A50CE4A3-2444-4BA6-941B-E07A79A08E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C32027 Virginia DOT, Site Config, VX-2420-48X48-20-RGB G5 (LUS) @6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2023-08-17T17:59:04Z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1886ad56-f5d0-409f-b961-267830396d80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