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3" documentId="8_{FFEC10DE-7510-4991-861E-31FC1FE53ED8}" xr6:coauthVersionLast="47" xr6:coauthVersionMax="47" xr10:uidLastSave="{C3A178B4-0507-483F-B2CC-4D6022566095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Sheet1!$B$16:$G$53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39" i="1"/>
  <c r="D39" i="1"/>
  <c r="F36" i="1"/>
  <c r="E36" i="1"/>
  <c r="D36" i="1"/>
  <c r="E51" i="1"/>
  <c r="D51" i="1"/>
  <c r="E49" i="1"/>
  <c r="D49" i="1"/>
  <c r="F46" i="1"/>
  <c r="E46" i="1"/>
  <c r="D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A79A98C4-9164-4F6F-A630-A28C5E7FE1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3821E08C-1999-461E-B966-AB49E329EC6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19E13EB2-D03E-4188-8F7D-4EA2BAF36FA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189AC976-1218-4FF9-B95A-17C60E1C73B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D4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4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4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9" authorId="1" shapeId="0" xr:uid="{E163545E-26C9-4008-A3C4-9DABB59091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<sst xmlns="http://schemas.openxmlformats.org/spreadsheetml/2006/main" count="131" uniqueCount="69">
  <si>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</si>
  <si>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</si>
  <si>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</si>
  <si>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</si>
  <si>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</si>
  <si>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</si>
  <si>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</si>
  <si>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</si>
  <si>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</si>
  <si>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</si>
  <si>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</si>
  <si>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</si>
  <si>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</si>
  <si>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</si>
  <si>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</si>
  <si>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</si>
  <si>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</si>
  <si>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</si>
  <si>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</si>
  <si>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</si>
  <si>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</si>
  <si>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</si>
  <si>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</si>
  <si>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</si>
  <si>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</si>
  <si>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</si>
  <si>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</si>
  <si>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</si>
  <si>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</si>
  <si>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</si>
  <si>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</si>
  <si>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</si>
  <si>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</si>
  <si>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</si>
  <si>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</si>
  <si>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</si>
  <si>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</si>
  <si>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</si>
  <si>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</si>
  <si>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</si>
  <si>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</si>
  <si>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</si>
  <si>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</si>
  <si>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</si>
  <si>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</si>
  <si>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</si>
  <si>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</si>
  <si>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>DOOR SWITCH 2 (TC)</t>
  </si>
  <si>
    <t/>
  </si>
  <si>
    <t>PS Redundancy Board</t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</si>
  <si>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</si>
  <si>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</si>
  <si>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</si>
  <si>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</si>
  <si>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</si>
  <si>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</si>
  <si>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</si>
  <si>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DD5382833</t>
  </si>
  <si>
    <t>C32210 Texas DOT, Site Config, VM-1020-7X15-66-A G5 @2</t>
  </si>
  <si>
    <t>SYSTEM CONFIGURATION
VM-1020-7X15-66-A @2</t>
  </si>
  <si>
    <t>MONOCHROME</t>
  </si>
  <si>
    <t>9X5</t>
  </si>
  <si>
    <t>1, 2</t>
  </si>
  <si>
    <t>CONNECT TO MODULE - NO</t>
  </si>
  <si>
    <t>Gen IV</t>
  </si>
  <si>
    <t>Module Output - 1</t>
  </si>
  <si>
    <t>On 1st Display Interface</t>
  </si>
  <si>
    <t>DD5383054</t>
  </si>
  <si>
    <t>DD5319204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</si>
</sst>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35" xfId="0" applyFont="1" applyBorder="1" applyAlignment="1">
      <alignment horizont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7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57</v>
      </c>
      <c r="C1" s="75" t="s">
        <v>58</v>
      </c>
      <c r="D1" s="75"/>
      <c r="E1" s="75"/>
      <c r="F1" s="75"/>
      <c r="G1" s="15" t="s">
        <v>0</v>
      </c>
    </row>
    <row r="2" spans="2:7" ht="31.5" customHeight="1" thickBot="1" x14ac:dyDescent="0.3">
      <c r="B2" s="68" t="s">
        <v>59</v>
      </c>
      <c r="C2" s="63"/>
      <c r="D2" s="63"/>
      <c r="E2" s="63"/>
      <c r="F2" s="64"/>
      <c r="G2" s="60" t="s">
        <v>1</v>
      </c>
    </row>
    <row r="3" spans="2:7" ht="15.75" thickBot="1" x14ac:dyDescent="0.3">
      <c r="B3" s="65" t="s">
        <v>2</v>
      </c>
      <c r="C3" s="54"/>
      <c r="D3" s="54" t="s">
        <v>3</v>
      </c>
      <c r="E3" s="54"/>
      <c r="F3" s="55"/>
      <c r="G3" s="61"/>
    </row>
    <row r="4" spans="2:7" x14ac:dyDescent="0.25">
      <c r="B4" s="34" t="s">
        <v>4</v>
      </c>
      <c r="C4" s="35"/>
      <c r="D4" s="35" t="s">
        <v>5</v>
      </c>
      <c r="E4" s="35"/>
      <c r="F4" s="56"/>
      <c r="G4" s="38" t="s">
        <v>62</v>
      </c>
    </row>
    <row r="5" spans="2:7" x14ac:dyDescent="0.25">
      <c r="B5" s="34" t="s">
        <v>6</v>
      </c>
      <c r="C5" s="35"/>
      <c r="D5" s="35" t="s">
        <v>7</v>
      </c>
      <c r="E5" s="35"/>
      <c r="F5" s="56"/>
      <c r="G5" s="39"/>
    </row>
    <row r="6" spans="2:7" x14ac:dyDescent="0.25">
      <c r="B6" s="59" t="s">
        <v>8</v>
      </c>
      <c r="C6" s="10" t="s">
        <v>9</v>
      </c>
      <c r="D6" s="35" t="s">
        <v>60</v>
      </c>
      <c r="E6" s="35"/>
      <c r="F6" s="56"/>
      <c r="G6" s="39"/>
    </row>
    <row r="7" spans="2:7" x14ac:dyDescent="0.25">
      <c r="B7" s="59"/>
      <c r="C7" s="10" t="s">
        <v>10</v>
      </c>
      <c r="D7" s="35" t="s">
        <v>11</v>
      </c>
      <c r="E7" s="35"/>
      <c r="F7" s="56"/>
      <c r="G7" s="39"/>
    </row>
    <row r="8" spans="2:7" x14ac:dyDescent="0.25">
      <c r="B8" s="59"/>
      <c r="C8" s="10" t="s">
        <v>12</v>
      </c>
      <c r="D8" s="35" t="s">
        <v>61</v>
      </c>
      <c r="E8" s="35"/>
      <c r="F8" s="56"/>
      <c r="G8" s="39"/>
    </row>
    <row r="9" spans="2:7" x14ac:dyDescent="0.25">
      <c r="B9" s="59"/>
      <c r="C9" s="10" t="s">
        <v>13</v>
      </c>
      <c r="D9" s="57">
        <v>66</v>
      </c>
      <c r="E9" s="57"/>
      <c r="F9" s="58"/>
      <c r="G9" s="39"/>
    </row>
    <row r="10" spans="2:7" x14ac:dyDescent="0.25">
      <c r="B10" s="34" t="s">
        <v>14</v>
      </c>
      <c r="C10" s="35"/>
      <c r="D10" s="57">
        <v>7</v>
      </c>
      <c r="E10" s="57"/>
      <c r="F10" s="58"/>
      <c r="G10" s="39"/>
    </row>
    <row r="11" spans="2:7" x14ac:dyDescent="0.25">
      <c r="B11" s="34" t="s">
        <v>15</v>
      </c>
      <c r="C11" s="35"/>
      <c r="D11" s="57">
        <v>15</v>
      </c>
      <c r="E11" s="57"/>
      <c r="F11" s="58"/>
      <c r="G11" s="39"/>
    </row>
    <row r="12" spans="2:7" x14ac:dyDescent="0.25">
      <c r="B12" s="34" t="s">
        <v>16</v>
      </c>
      <c r="C12" s="35"/>
      <c r="D12" s="35" t="s">
        <v>17</v>
      </c>
      <c r="E12" s="35"/>
      <c r="F12" s="56"/>
      <c r="G12" s="39"/>
    </row>
    <row r="13" spans="2:7" x14ac:dyDescent="0.25">
      <c r="B13" s="34" t="s">
        <v>18</v>
      </c>
      <c r="C13" s="35"/>
      <c r="D13" s="57">
        <v>1</v>
      </c>
      <c r="E13" s="57"/>
      <c r="F13" s="58"/>
      <c r="G13" s="39"/>
    </row>
    <row r="14" spans="2:7" ht="15.75" thickBot="1" x14ac:dyDescent="0.3">
      <c r="B14" s="66" t="s">
        <v>19</v>
      </c>
      <c r="C14" s="67"/>
      <c r="D14" s="36" t="s">
        <v>20</v>
      </c>
      <c r="E14" s="36"/>
      <c r="F14" s="37"/>
      <c r="G14" s="40"/>
    </row>
    <row r="15" spans="2:7" ht="15.75" thickBot="1" x14ac:dyDescent="0.3"/>
    <row r="16" spans="2:7" ht="15.75" thickBot="1" x14ac:dyDescent="0.3">
      <c r="B16" s="62" t="s">
        <v>21</v>
      </c>
      <c r="C16" s="63"/>
      <c r="D16" s="63"/>
      <c r="E16" s="63"/>
      <c r="F16" s="64"/>
      <c r="G16" s="38" t="s">
        <v>62</v>
      </c>
    </row>
    <row r="17" spans="2:7" x14ac:dyDescent="0.25">
      <c r="B17" s="65" t="s">
        <v>2</v>
      </c>
      <c r="C17" s="54"/>
      <c r="D17" s="26" t="s">
        <v>3</v>
      </c>
      <c r="E17" s="26" t="s">
        <v>22</v>
      </c>
      <c r="F17" s="27" t="s">
        <v>23</v>
      </c>
      <c r="G17" s="39"/>
    </row>
    <row r="18" spans="2:7" x14ac:dyDescent="0.25">
      <c r="B18" s="34" t="s">
        <v>24</v>
      </c>
      <c r="C18" s="35"/>
      <c r="D18" s="10" t="s">
        <v>25</v>
      </c>
      <c r="E18" s="10" t="s">
        <v>26</v>
      </c>
      <c r="F18" s="12" t="s">
        <v>27</v>
      </c>
      <c r="G18" s="39"/>
    </row>
    <row r="19" spans="2:7" x14ac:dyDescent="0.25">
      <c r="B19" s="34" t="s">
        <v>28</v>
      </c>
      <c r="C19" s="35"/>
      <c r="D19" s="10" t="s">
        <v>8</v>
      </c>
      <c r="E19" s="10" t="s">
        <v>26</v>
      </c>
      <c r="F19" s="12" t="s">
        <v>27</v>
      </c>
      <c r="G19" s="39"/>
    </row>
    <row r="20" spans="2:7" x14ac:dyDescent="0.25">
      <c r="B20" s="34" t="s">
        <v>29</v>
      </c>
      <c r="C20" s="35"/>
      <c r="D20" s="10" t="s">
        <v>30</v>
      </c>
      <c r="E20" s="11" t="s">
        <v>31</v>
      </c>
      <c r="F20" s="13" t="s">
        <v>31</v>
      </c>
      <c r="G20" s="39"/>
    </row>
    <row r="21" spans="2:7" x14ac:dyDescent="0.25">
      <c r="B21" s="34" t="s">
        <v>32</v>
      </c>
      <c r="C21" s="35"/>
      <c r="D21" s="24" t="s">
        <v>30</v>
      </c>
      <c r="E21" s="24" t="s">
        <v>31</v>
      </c>
      <c r="F21" s="13"/>
      <c r="G21" s="39"/>
    </row>
    <row r="22" spans="2:7" x14ac:dyDescent="0.25">
      <c r="B22" s="34" t="s">
        <v>33</v>
      </c>
      <c r="C22" s="35"/>
      <c r="D22" s="24" t="s">
        <v>30</v>
      </c>
      <c r="E22" s="24"/>
      <c r="F22" s="12"/>
      <c r="G22" s="39"/>
    </row>
    <row r="23" spans="2:7" x14ac:dyDescent="0.25">
      <c r="B23" s="34" t="s">
        <v>34</v>
      </c>
      <c r="C23" s="35"/>
      <c r="D23" s="24" t="s">
        <v>30</v>
      </c>
      <c r="E23" s="24"/>
      <c r="F23" s="12"/>
      <c r="G23" s="39"/>
    </row>
    <row r="24" spans="2:7" x14ac:dyDescent="0.25">
      <c r="B24" s="34" t="s">
        <v>35</v>
      </c>
      <c r="C24" s="35"/>
      <c r="D24" s="24">
        <v>1</v>
      </c>
      <c r="E24" s="24" t="s">
        <v>31</v>
      </c>
      <c r="F24" s="13" t="s">
        <v>63</v>
      </c>
      <c r="G24" s="39"/>
    </row>
    <row r="25" spans="2:7" x14ac:dyDescent="0.25">
      <c r="B25" s="34" t="s">
        <v>36</v>
      </c>
      <c r="C25" s="35"/>
      <c r="D25" s="24" t="s">
        <v>30</v>
      </c>
      <c r="E25" s="24" t="s">
        <v>31</v>
      </c>
      <c r="F25" s="13"/>
      <c r="G25" s="39"/>
    </row>
    <row r="26" spans="2:7" x14ac:dyDescent="0.25">
      <c r="B26" s="34" t="s">
        <v>37</v>
      </c>
      <c r="C26" s="35"/>
      <c r="D26" s="24" t="s">
        <v>30</v>
      </c>
      <c r="E26" s="24" t="s">
        <v>31</v>
      </c>
      <c r="F26" s="13" t="s">
        <v>31</v>
      </c>
      <c r="G26" s="39"/>
    </row>
    <row r="27" spans="2:7" x14ac:dyDescent="0.25">
      <c r="B27" s="34" t="s">
        <v>38</v>
      </c>
      <c r="C27" s="35"/>
      <c r="D27" s="25" t="s">
        <v>30</v>
      </c>
      <c r="E27" s="24" t="s">
        <v>31</v>
      </c>
      <c r="F27" s="13" t="s">
        <v>31</v>
      </c>
      <c r="G27" s="39"/>
    </row>
    <row r="28" spans="2:7" x14ac:dyDescent="0.25">
      <c r="B28" s="34" t="s">
        <v>39</v>
      </c>
      <c r="C28" s="35"/>
      <c r="D28" s="25" t="s">
        <v>30</v>
      </c>
      <c r="E28" s="24" t="s">
        <v>31</v>
      </c>
      <c r="F28" s="13" t="s">
        <v>31</v>
      </c>
      <c r="G28" s="39"/>
    </row>
    <row r="29" spans="2:7" x14ac:dyDescent="0.25">
      <c r="B29" s="34" t="s">
        <v>40</v>
      </c>
      <c r="C29" s="35"/>
      <c r="D29" s="25" t="s">
        <v>30</v>
      </c>
      <c r="E29" s="24" t="s">
        <v>31</v>
      </c>
      <c r="F29" s="13" t="s">
        <v>31</v>
      </c>
      <c r="G29" s="39"/>
    </row>
    <row r="30" spans="2:7" x14ac:dyDescent="0.25">
      <c r="B30" s="34" t="s">
        <v>41</v>
      </c>
      <c r="C30" s="35"/>
      <c r="D30" s="25" t="s">
        <v>42</v>
      </c>
      <c r="E30" s="24" t="s">
        <v>31</v>
      </c>
      <c r="F30" s="13" t="s">
        <v>31</v>
      </c>
      <c r="G30" s="39"/>
    </row>
    <row r="31" spans="2:7" x14ac:dyDescent="0.25">
      <c r="B31" s="34" t="s">
        <v>43</v>
      </c>
      <c r="C31" s="35"/>
      <c r="D31" s="24" t="s">
        <v>30</v>
      </c>
      <c r="E31" s="24" t="s">
        <v>31</v>
      </c>
      <c r="F31" s="13" t="s">
        <v>31</v>
      </c>
      <c r="G31" s="39"/>
    </row>
    <row r="32" spans="2:7" x14ac:dyDescent="0.25">
      <c r="B32" s="34" t="s">
        <v>44</v>
      </c>
      <c r="C32" s="35"/>
      <c r="D32" s="24">
        <v>1</v>
      </c>
      <c r="E32" s="24" t="s">
        <v>31</v>
      </c>
      <c r="F32" s="13" t="s">
        <v>31</v>
      </c>
      <c r="G32" s="39"/>
    </row>
    <row r="33" spans="2:7" ht="15.75" thickBot="1" x14ac:dyDescent="0.3">
      <c r="B33" s="66" t="s">
        <v>45</v>
      </c>
      <c r="C33" s="67"/>
      <c r="D33" s="28" t="s">
        <v>64</v>
      </c>
      <c r="E33" s="28"/>
      <c r="F33" s="14"/>
      <c r="G33" s="40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41" t="s">
        <v>46</v>
      </c>
      <c r="C35" s="42"/>
      <c r="D35" s="42"/>
      <c r="E35" s="42"/>
      <c r="F35" s="43"/>
      <c r="G35" s="44">
        <v>1</v>
      </c>
    </row>
    <row r="36" spans="2:7" x14ac:dyDescent="0.25">
      <c r="B36" s="47" t="s">
        <v>47</v>
      </c>
      <c r="C36" s="48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45"/>
    </row>
    <row r="37" spans="2:7" hidden="1" x14ac:dyDescent="0.25">
      <c r="B37" s="49" t="s">
        <v>48</v>
      </c>
      <c r="C37" s="16" t="s">
        <v>48</v>
      </c>
      <c r="D37" s="17" t="s">
        <v>48</v>
      </c>
      <c r="E37" s="17" t="s">
        <v>48</v>
      </c>
      <c r="F37" s="18" t="s">
        <v>48</v>
      </c>
      <c r="G37" s="45"/>
    </row>
    <row r="38" spans="2:7" hidden="1" x14ac:dyDescent="0.25">
      <c r="B38" s="49"/>
      <c r="C38" s="17" t="s">
        <v>48</v>
      </c>
      <c r="D38" s="19" t="s">
        <v>48</v>
      </c>
      <c r="E38" s="17" t="s">
        <v>48</v>
      </c>
      <c r="F38" s="18"/>
      <c r="G38" s="45"/>
    </row>
    <row r="39" spans="2:7" x14ac:dyDescent="0.25">
      <c r="B39" s="29" t="s">
        <v>49</v>
      </c>
      <c r="C39" s="11" t="s">
        <v>65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66</v>
      </c>
      <c r="G39" s="45"/>
    </row>
    <row r="40" spans="2:7" hidden="1" x14ac:dyDescent="0.25">
      <c r="B40" s="29"/>
      <c r="C40" s="11"/>
      <c r="D40" s="11"/>
      <c r="E40" s="11"/>
      <c r="F40" s="11"/>
      <c r="G40" s="45"/>
    </row>
    <row r="41" spans="2:7" hidden="1" x14ac:dyDescent="0.25">
      <c r="B41" s="29" t="s">
        <v>48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45"/>
    </row>
    <row r="42" spans="2:7" hidden="1" x14ac:dyDescent="0.25">
      <c r="B42" s="50" t="s">
        <v>48</v>
      </c>
      <c r="C42" s="51"/>
      <c r="D42" s="24" t="s">
        <v>31</v>
      </c>
      <c r="E42" s="24" t="s">
        <v>31</v>
      </c>
      <c r="F42" s="11"/>
      <c r="G42" s="45"/>
    </row>
    <row r="43" spans="2:7" ht="15.75" thickBot="1" x14ac:dyDescent="0.3">
      <c r="B43" s="52" t="s">
        <v>48</v>
      </c>
      <c r="C43" s="53"/>
      <c r="D43" s="9"/>
      <c r="E43" s="9"/>
      <c r="F43" s="30"/>
      <c r="G43" s="46"/>
    </row>
    <row r="44" spans="2:7" ht="15.75" thickBot="1" x14ac:dyDescent="0.3">
      <c r="C44" s="31"/>
      <c r="D44" s="31"/>
      <c r="E44" s="32"/>
      <c r="F44" s="33"/>
      <c r="G44" s="15"/>
    </row>
    <row r="45" spans="2:7" x14ac:dyDescent="0.25">
      <c r="B45" s="41" t="s">
        <v>46</v>
      </c>
      <c r="C45" s="42"/>
      <c r="D45" s="42"/>
      <c r="E45" s="42"/>
      <c r="F45" s="43"/>
      <c r="G45" s="44">
        <v>2</v>
      </c>
    </row>
    <row r="46" spans="2:7" hidden="1" x14ac:dyDescent="0.25">
      <c r="B46" s="47"/>
      <c r="C46" s="48"/>
      <c r="D46" s="24" t="str">
        <f>IF(B46="DOOR SWITCH 2 (TC)",1,"N/A")</f>
        <v>N/A</v>
      </c>
      <c r="E46" s="24" t="str">
        <f>IF(B46="DOOR SWITCH 2 (TC)",1,"N/A")</f>
        <v>N/A</v>
      </c>
      <c r="F46" s="11" t="str">
        <f>IF(B46="DOOR SWITCH 2 (TC)","VIP 1","N/A")</f>
        <v>N/A</v>
      </c>
      <c r="G46" s="45"/>
    </row>
    <row r="47" spans="2:7" hidden="1" x14ac:dyDescent="0.25">
      <c r="B47" s="49" t="s">
        <v>48</v>
      </c>
      <c r="C47" s="16" t="s">
        <v>48</v>
      </c>
      <c r="D47" s="17" t="s">
        <v>48</v>
      </c>
      <c r="E47" s="17" t="s">
        <v>48</v>
      </c>
      <c r="F47" s="18" t="s">
        <v>48</v>
      </c>
      <c r="G47" s="45"/>
    </row>
    <row r="48" spans="2:7" hidden="1" x14ac:dyDescent="0.25">
      <c r="B48" s="49"/>
      <c r="C48" s="17" t="s">
        <v>48</v>
      </c>
      <c r="D48" s="19" t="s">
        <v>48</v>
      </c>
      <c r="E48" s="17" t="s">
        <v>48</v>
      </c>
      <c r="F48" s="18"/>
      <c r="G48" s="45"/>
    </row>
    <row r="49" spans="2:7" x14ac:dyDescent="0.25">
      <c r="B49" s="29" t="s">
        <v>49</v>
      </c>
      <c r="C49" s="11" t="s">
        <v>65</v>
      </c>
      <c r="D49" s="11" t="str">
        <f>IF(B49="PS Redundancy Board","I/O Board Outputs - NO"," ")</f>
        <v>I/O Board Outputs - NO</v>
      </c>
      <c r="E49" s="11" t="str">
        <f>IF(B49="PS Redundancy Board","Sensor Address -1"," ")</f>
        <v>Sensor Address -1</v>
      </c>
      <c r="F49" s="11" t="s">
        <v>66</v>
      </c>
      <c r="G49" s="45"/>
    </row>
    <row r="50" spans="2:7" hidden="1" x14ac:dyDescent="0.25">
      <c r="B50" s="29"/>
      <c r="C50" s="11"/>
      <c r="D50" s="11"/>
      <c r="E50" s="11"/>
      <c r="F50" s="11"/>
      <c r="G50" s="45"/>
    </row>
    <row r="51" spans="2:7" hidden="1" x14ac:dyDescent="0.25">
      <c r="B51" s="29" t="s">
        <v>48</v>
      </c>
      <c r="C51" s="11"/>
      <c r="D51" s="11" t="str">
        <f>IF(B51="PS Redundancy Board","I/O Board Outputs - NO"," ")</f>
        <v xml:space="preserve"> </v>
      </c>
      <c r="E51" s="11" t="str">
        <f>IF(B51="PS Redundancy Board","Sensor Address -3"," ")</f>
        <v xml:space="preserve"> </v>
      </c>
      <c r="F51" s="11"/>
      <c r="G51" s="45"/>
    </row>
    <row r="52" spans="2:7" hidden="1" x14ac:dyDescent="0.25">
      <c r="B52" s="50" t="s">
        <v>48</v>
      </c>
      <c r="C52" s="51"/>
      <c r="D52" s="24" t="s">
        <v>31</v>
      </c>
      <c r="E52" s="24" t="s">
        <v>31</v>
      </c>
      <c r="F52" s="11"/>
      <c r="G52" s="45"/>
    </row>
    <row r="53" spans="2:7" ht="15.75" thickBot="1" x14ac:dyDescent="0.3">
      <c r="B53" s="52" t="s">
        <v>48</v>
      </c>
      <c r="C53" s="53"/>
      <c r="D53" s="9"/>
      <c r="E53" s="9"/>
      <c r="F53" s="30"/>
      <c r="G53" s="46"/>
    </row>
    <row r="54" spans="2:7" ht="15.75" thickBot="1" x14ac:dyDescent="0.3">
      <c r="C54" s="31"/>
      <c r="D54" s="31"/>
      <c r="E54" s="32"/>
      <c r="F54" s="33"/>
      <c r="G54" s="15"/>
    </row>
    <row r="55" spans="2:7" ht="15.75" thickBot="1" x14ac:dyDescent="0.3">
      <c r="B55" s="62" t="s">
        <v>50</v>
      </c>
      <c r="C55" s="63"/>
      <c r="D55" s="63"/>
      <c r="E55" s="63"/>
      <c r="F55" s="64"/>
      <c r="G55" s="69"/>
    </row>
    <row r="56" spans="2:7" x14ac:dyDescent="0.25">
      <c r="B56" s="72" t="s">
        <v>51</v>
      </c>
      <c r="C56" s="73"/>
      <c r="D56" s="73"/>
      <c r="E56" s="73" t="s">
        <v>67</v>
      </c>
      <c r="F56" s="74"/>
      <c r="G56" s="70"/>
    </row>
    <row r="57" spans="2:7" x14ac:dyDescent="0.25">
      <c r="B57" s="34" t="s">
        <v>52</v>
      </c>
      <c r="C57" s="35"/>
      <c r="D57" s="35"/>
      <c r="E57" s="57" t="s">
        <v>68</v>
      </c>
      <c r="F57" s="58"/>
      <c r="G57" s="70"/>
    </row>
    <row r="58" spans="2:7" ht="15.75" thickBot="1" x14ac:dyDescent="0.3">
      <c r="B58" s="66" t="s">
        <v>54</v>
      </c>
      <c r="C58" s="67"/>
      <c r="D58" s="67"/>
      <c r="E58" s="36" t="s">
        <v>53</v>
      </c>
      <c r="F58" s="37"/>
      <c r="G58" s="71"/>
    </row>
    <row r="59" spans="2:7" x14ac:dyDescent="0.25">
      <c r="C59" s="31"/>
      <c r="D59" s="31"/>
      <c r="E59" s="32"/>
      <c r="F59" s="33"/>
      <c r="G59" s="15"/>
    </row>
    <row r="60" spans="2:7" ht="15.75" thickBot="1" x14ac:dyDescent="0.3"/>
    <row r="61" spans="2:7" x14ac:dyDescent="0.25">
      <c r="B61" s="7" t="s">
        <v>55</v>
      </c>
      <c r="C61" s="8"/>
      <c r="D61" s="8"/>
      <c r="E61" s="8"/>
      <c r="F61" s="8"/>
      <c r="G61" s="1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x14ac:dyDescent="0.25">
      <c r="B68" s="3"/>
      <c r="G68" s="2"/>
    </row>
    <row r="69" spans="2:7" x14ac:dyDescent="0.25">
      <c r="B69" s="3"/>
      <c r="G69" s="2"/>
    </row>
    <row r="70" spans="2:7" x14ac:dyDescent="0.25">
      <c r="B70" s="3"/>
      <c r="G70" s="2"/>
    </row>
    <row r="71" spans="2:7" x14ac:dyDescent="0.25">
      <c r="B71" s="3"/>
      <c r="G71" s="2"/>
    </row>
    <row r="72" spans="2:7" x14ac:dyDescent="0.25">
      <c r="B72" s="3"/>
      <c r="G72" s="2"/>
    </row>
    <row r="73" spans="2:7" x14ac:dyDescent="0.25">
      <c r="B73" s="3"/>
      <c r="G73" s="2"/>
    </row>
    <row r="74" spans="2:7" x14ac:dyDescent="0.25">
      <c r="B74" s="3"/>
      <c r="G74" s="2"/>
    </row>
    <row r="75" spans="2:7" ht="15.75" thickBot="1" x14ac:dyDescent="0.3">
      <c r="B75" s="4"/>
      <c r="C75" s="5"/>
      <c r="D75" s="5"/>
      <c r="E75" s="5"/>
      <c r="F75" s="5"/>
      <c r="G75" s="6"/>
    </row>
    <row r="77" spans="2:7" x14ac:dyDescent="0.25">
      <c r="B77" t="s">
        <v>56</v>
      </c>
    </row>
  </sheetData>
  <mergeCells count="64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G55:G58"/>
    <mergeCell ref="B53:C53"/>
    <mergeCell ref="B56:D56"/>
    <mergeCell ref="E56:F56"/>
    <mergeCell ref="B45:F45"/>
    <mergeCell ref="B47:B48"/>
    <mergeCell ref="B58:D58"/>
    <mergeCell ref="B55:F55"/>
    <mergeCell ref="E57:F57"/>
    <mergeCell ref="E58:F58"/>
    <mergeCell ref="B57:D57"/>
    <mergeCell ref="B52:C52"/>
    <mergeCell ref="G45:G53"/>
    <mergeCell ref="B46:C46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B29:C29"/>
    <mergeCell ref="D14:F14"/>
    <mergeCell ref="G4:G14"/>
    <mergeCell ref="B23:C23"/>
    <mergeCell ref="B35:F35"/>
    <mergeCell ref="G35:G43"/>
    <mergeCell ref="B36:C36"/>
    <mergeCell ref="B37:B38"/>
    <mergeCell ref="B42:C42"/>
    <mergeCell ref="B43:C43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45 O35" xr:uid="{00000000-0002-0000-0000-000007000000}">
      <formula1>"DOOR SWITCH 2 (TC), "</formula1>
    </dataValidation>
    <dataValidation type="list" errorStyle="warning" allowBlank="1" showInputMessage="1" showErrorMessage="1" sqref="B46:C46 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51 C41" xr:uid="{725B005B-4F16-44CE-BAB1-657A6B0DCAD2}">
      <formula1>"MINI DC I/O 4,'"</formula1>
    </dataValidation>
    <dataValidation type="list" allowBlank="1" showInputMessage="1" showErrorMessage="1" sqref="B52:C52 B42:C42" xr:uid="{B03CC5E5-CDC0-4F22-9CC5-33F7850B3BB3}">
      <formula1>"MINI DC I/O 5,'"</formula1>
    </dataValidation>
    <dataValidation type="list" allowBlank="1" showInputMessage="1" showErrorMessage="1" sqref="B53:C53 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47 F37" xr:uid="{AAB2C672-AAD5-43BC-8990-0EDD57F70283}">
      <formula1>"', Auxiliary, Default IP, Specify IP"</formula1>
    </dataValidation>
    <dataValidation type="list" allowBlank="1" showInputMessage="1" showErrorMessage="1" sqref="E48 E38" xr:uid="{8CCF3F93-DF2E-431C-9DEC-040920C8D4DE}">
      <formula1>"', Serial,Ethernet"</formula1>
    </dataValidation>
    <dataValidation type="list" allowBlank="1" showInputMessage="1" showErrorMessage="1" sqref="E47 E37" xr:uid="{5770FBE9-9127-4EF1-93A2-239ECA7075F3}">
      <formula1>"',1 Hour,2 Hour,3 Hour, 4 Hour,5 Hour"</formula1>
    </dataValidation>
    <dataValidation type="list" allowBlank="1" showInputMessage="1" sqref="C48 C38" xr:uid="{B877167C-9080-4758-A047-EE42FFD40BB3}">
      <formula1>"',Control equipment,Entire display"</formula1>
    </dataValidation>
    <dataValidation type="list" errorStyle="warning" allowBlank="1" showInputMessage="1" showErrorMessage="1" sqref="C47 C37" xr:uid="{A5C9464B-43EE-4A7A-82CC-459C918A3FC9}">
      <formula1>"',ALPHA FXM SERIES,TRIPPLITE,Generic UPS"</formula1>
    </dataValidation>
    <dataValidation type="list" allowBlank="1" showInputMessage="1" sqref="D47 D37" xr:uid="{29BDF287-5668-44D5-96EC-EB84E7C381A6}">
      <formula1>"', 'By Brightness %, By Power"</formula1>
    </dataValidation>
    <dataValidation type="list" allowBlank="1" showInputMessage="1" sqref="D48 D38" xr:uid="{8100747C-7EFD-479B-8E60-C6E3C5187CB2}">
      <formula1>"',Percent - 50%, Watts - 1800, Watts - 1100, Watts - 650"</formula1>
    </dataValidation>
    <dataValidation type="list" allowBlank="1" showInputMessage="1" showErrorMessage="1" sqref="B47:B48 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49:C50 C39:C40" xr:uid="{0830831F-A972-49C1-BC47-BC7D0DCEB309}">
      <formula1>"', Module Output - ?"</formula1>
    </dataValidation>
    <dataValidation type="list" allowBlank="1" showInputMessage="1" showErrorMessage="1" sqref="B49:B51 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C32210</OrderProject_x0020_ID>
    <DocNumber xmlns="2cc016c5-161d-4d6b-a532-6cf687f4a3ab">DD5382833</DocNumber>
    <Rev xmlns="2cc016c5-161d-4d6b-a532-6cf687f4a3ab">00</Rev>
    <_dlc_DocId xmlns="b479dd50-8d7e-4b78-9fb1-00cf65781f6b">75D2Y5VYC55K-1220653723-61626</_dlc_DocId>
    <_dlc_DocIdUrl xmlns="b479dd50-8d7e-4b78-9fb1-00cf65781f6b">
      <Url>https://daktronics.sharepoint.com/sites/docs-engineering/_layouts/15/DocIdRedir.aspx?ID=75D2Y5VYC55K-1220653723-61626</Url>
      <Description>75D2Y5VYC55K-1220653723-61626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9EBFFDF-4511-4C10-A4A0-73553F70C8B4}">
  <ds:schemaRefs>
    <ds:schemaRef ds:uri="http://purl.org/dc/elements/1.1/"/>
    <ds:schemaRef ds:uri="http://www.w3.org/XML/1998/namespace"/>
    <ds:schemaRef ds:uri="http://schemas.microsoft.com/office/infopath/2007/PartnerControls"/>
    <ds:schemaRef ds:uri="2cc016c5-161d-4d6b-a532-6cf687f4a3ab"/>
    <ds:schemaRef ds:uri="http://purl.org/dc/terms/"/>
    <ds:schemaRef ds:uri="http://schemas.microsoft.com/office/2006/metadata/properties"/>
    <ds:schemaRef ds:uri="cdae4ca2-47b8-467c-a804-ebae05ca0c7f"/>
    <ds:schemaRef ds:uri="http://schemas.microsoft.com/office/2006/documentManagement/types"/>
    <ds:schemaRef ds:uri="http://schemas.openxmlformats.org/package/2006/metadata/core-properties"/>
    <ds:schemaRef ds:uri="b479dd50-8d7e-4b78-9fb1-00cf65781f6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4F24E3-467B-4E47-9305-D01D7810EA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151B9FB-353E-478B-99F4-4D67F13FBA7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C32210 Texas DOT, Site Config, VM-1020-7X15-66-A G5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2024-01-03T16:24:15Z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a61c7199-a841-442c-9e81-48f69a44c004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